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.165\dirz\!DIRZ-2\ZC_2025\Artykuly_biurowe\2024\"/>
    </mc:Choice>
  </mc:AlternateContent>
  <xr:revisionPtr revIDLastSave="0" documentId="13_ncr:1_{16D05AA1-4B6D-4E6B-AD36-1C337733A82C}" xr6:coauthVersionLast="47" xr6:coauthVersionMax="47" xr10:uidLastSave="{00000000-0000-0000-0000-000000000000}"/>
  <bookViews>
    <workbookView xWindow="33870" yWindow="735" windowWidth="21090" windowHeight="14085" xr2:uid="{54288EE5-2BEE-4E95-ACFB-DA10925C85DB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8" i="1" l="1"/>
  <c r="I18" i="1"/>
  <c r="K18" i="1" s="1"/>
  <c r="J86" i="1"/>
  <c r="J87" i="1"/>
  <c r="J88" i="1"/>
  <c r="J89" i="1"/>
  <c r="J90" i="1"/>
  <c r="J91" i="1"/>
  <c r="J92" i="1"/>
  <c r="J93" i="1"/>
  <c r="J94" i="1"/>
  <c r="J95" i="1"/>
  <c r="I86" i="1"/>
  <c r="K86" i="1" s="1"/>
  <c r="I87" i="1"/>
  <c r="K87" i="1" s="1"/>
  <c r="I88" i="1"/>
  <c r="K88" i="1" s="1"/>
  <c r="I89" i="1"/>
  <c r="K89" i="1" s="1"/>
  <c r="I90" i="1"/>
  <c r="K90" i="1" s="1"/>
  <c r="I91" i="1"/>
  <c r="K91" i="1" s="1"/>
  <c r="I92" i="1"/>
  <c r="K92" i="1" s="1"/>
  <c r="I93" i="1"/>
  <c r="K93" i="1" s="1"/>
  <c r="I94" i="1"/>
  <c r="K94" i="1" s="1"/>
  <c r="I95" i="1"/>
  <c r="K95" i="1" s="1"/>
  <c r="J85" i="1"/>
  <c r="I49" i="1"/>
  <c r="K49" i="1" s="1"/>
  <c r="J49" i="1"/>
  <c r="I79" i="1"/>
  <c r="K79" i="1" s="1"/>
  <c r="I8" i="1"/>
  <c r="K8" i="1" s="1"/>
  <c r="I9" i="1"/>
  <c r="K9" i="1" s="1"/>
  <c r="I10" i="1"/>
  <c r="K10" i="1" s="1"/>
  <c r="I11" i="1"/>
  <c r="K11" i="1" s="1"/>
  <c r="I12" i="1"/>
  <c r="K12" i="1" s="1"/>
  <c r="I13" i="1"/>
  <c r="K13" i="1" s="1"/>
  <c r="I14" i="1"/>
  <c r="K14" i="1" s="1"/>
  <c r="I15" i="1"/>
  <c r="K15" i="1" s="1"/>
  <c r="I16" i="1"/>
  <c r="K16" i="1" s="1"/>
  <c r="I19" i="1"/>
  <c r="K19" i="1" s="1"/>
  <c r="I17" i="1"/>
  <c r="K17" i="1" s="1"/>
  <c r="I20" i="1"/>
  <c r="K20" i="1" s="1"/>
  <c r="I21" i="1"/>
  <c r="K21" i="1" s="1"/>
  <c r="I22" i="1"/>
  <c r="K22" i="1" s="1"/>
  <c r="I23" i="1"/>
  <c r="K23" i="1" s="1"/>
  <c r="I24" i="1"/>
  <c r="K24" i="1" s="1"/>
  <c r="I25" i="1"/>
  <c r="K25" i="1" s="1"/>
  <c r="I26" i="1"/>
  <c r="K26" i="1" s="1"/>
  <c r="I27" i="1"/>
  <c r="K27" i="1" s="1"/>
  <c r="I28" i="1"/>
  <c r="K28" i="1" s="1"/>
  <c r="I29" i="1"/>
  <c r="K29" i="1" s="1"/>
  <c r="I30" i="1"/>
  <c r="K30" i="1" s="1"/>
  <c r="I31" i="1"/>
  <c r="K31" i="1" s="1"/>
  <c r="I32" i="1"/>
  <c r="K32" i="1" s="1"/>
  <c r="I33" i="1"/>
  <c r="K33" i="1" s="1"/>
  <c r="I34" i="1"/>
  <c r="K34" i="1" s="1"/>
  <c r="I35" i="1"/>
  <c r="K35" i="1" s="1"/>
  <c r="I36" i="1"/>
  <c r="K36" i="1" s="1"/>
  <c r="I37" i="1"/>
  <c r="K37" i="1" s="1"/>
  <c r="I38" i="1"/>
  <c r="K38" i="1" s="1"/>
  <c r="I39" i="1"/>
  <c r="K39" i="1" s="1"/>
  <c r="I40" i="1"/>
  <c r="K40" i="1" s="1"/>
  <c r="I41" i="1"/>
  <c r="K41" i="1" s="1"/>
  <c r="I42" i="1"/>
  <c r="K42" i="1" s="1"/>
  <c r="I43" i="1"/>
  <c r="K43" i="1" s="1"/>
  <c r="I44" i="1"/>
  <c r="K44" i="1" s="1"/>
  <c r="I45" i="1"/>
  <c r="K45" i="1" s="1"/>
  <c r="I46" i="1"/>
  <c r="K46" i="1" s="1"/>
  <c r="I47" i="1"/>
  <c r="K47" i="1" s="1"/>
  <c r="I48" i="1"/>
  <c r="K48" i="1" s="1"/>
  <c r="I50" i="1"/>
  <c r="K50" i="1" s="1"/>
  <c r="I51" i="1"/>
  <c r="K51" i="1" s="1"/>
  <c r="I52" i="1"/>
  <c r="K52" i="1" s="1"/>
  <c r="I53" i="1"/>
  <c r="K53" i="1" s="1"/>
  <c r="I54" i="1"/>
  <c r="K54" i="1" s="1"/>
  <c r="I55" i="1"/>
  <c r="K55" i="1" s="1"/>
  <c r="I56" i="1"/>
  <c r="K56" i="1" s="1"/>
  <c r="I57" i="1"/>
  <c r="K57" i="1" s="1"/>
  <c r="I58" i="1"/>
  <c r="K58" i="1" s="1"/>
  <c r="I59" i="1"/>
  <c r="K59" i="1" s="1"/>
  <c r="I60" i="1"/>
  <c r="K60" i="1" s="1"/>
  <c r="I61" i="1"/>
  <c r="K61" i="1" s="1"/>
  <c r="I62" i="1"/>
  <c r="K62" i="1" s="1"/>
  <c r="I63" i="1"/>
  <c r="K63" i="1" s="1"/>
  <c r="I64" i="1"/>
  <c r="K64" i="1" s="1"/>
  <c r="I65" i="1"/>
  <c r="K65" i="1" s="1"/>
  <c r="I66" i="1"/>
  <c r="K66" i="1" s="1"/>
  <c r="I67" i="1"/>
  <c r="K67" i="1" s="1"/>
  <c r="I68" i="1"/>
  <c r="K68" i="1" s="1"/>
  <c r="I69" i="1"/>
  <c r="K69" i="1" s="1"/>
  <c r="I70" i="1"/>
  <c r="K70" i="1" s="1"/>
  <c r="I71" i="1"/>
  <c r="K71" i="1" s="1"/>
  <c r="I72" i="1"/>
  <c r="K72" i="1" s="1"/>
  <c r="I73" i="1"/>
  <c r="K73" i="1" s="1"/>
  <c r="I74" i="1"/>
  <c r="K74" i="1" s="1"/>
  <c r="I75" i="1"/>
  <c r="K75" i="1" s="1"/>
  <c r="I76" i="1"/>
  <c r="K76" i="1" s="1"/>
  <c r="I77" i="1"/>
  <c r="K77" i="1" s="1"/>
  <c r="I78" i="1"/>
  <c r="K78" i="1" s="1"/>
  <c r="I80" i="1"/>
  <c r="K80" i="1" s="1"/>
  <c r="I81" i="1"/>
  <c r="K81" i="1" s="1"/>
  <c r="I82" i="1"/>
  <c r="K82" i="1" s="1"/>
  <c r="I83" i="1"/>
  <c r="K83" i="1" s="1"/>
  <c r="I84" i="1"/>
  <c r="K84" i="1" s="1"/>
  <c r="I85" i="1"/>
  <c r="K85" i="1" s="1"/>
  <c r="I7" i="1"/>
  <c r="K7" i="1" s="1"/>
  <c r="J77" i="1"/>
  <c r="J39" i="1"/>
  <c r="J40" i="1"/>
  <c r="J41" i="1"/>
  <c r="J42" i="1"/>
  <c r="J43" i="1"/>
  <c r="J36" i="1"/>
  <c r="J37" i="1"/>
  <c r="J8" i="1"/>
  <c r="J9" i="1"/>
  <c r="J10" i="1"/>
  <c r="J11" i="1"/>
  <c r="J12" i="1"/>
  <c r="J13" i="1"/>
  <c r="J14" i="1"/>
  <c r="J15" i="1"/>
  <c r="J16" i="1"/>
  <c r="J19" i="1"/>
  <c r="J17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8" i="1"/>
  <c r="J44" i="1"/>
  <c r="J45" i="1"/>
  <c r="J46" i="1"/>
  <c r="J47" i="1"/>
  <c r="J48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8" i="1"/>
  <c r="J79" i="1"/>
  <c r="J80" i="1"/>
  <c r="J81" i="1"/>
  <c r="J82" i="1"/>
  <c r="J83" i="1"/>
  <c r="J84" i="1"/>
  <c r="J7" i="1"/>
  <c r="J96" i="1" l="1"/>
  <c r="K96" i="1"/>
</calcChain>
</file>

<file path=xl/sharedStrings.xml><?xml version="1.0" encoding="utf-8"?>
<sst xmlns="http://schemas.openxmlformats.org/spreadsheetml/2006/main" count="345" uniqueCount="260">
  <si>
    <t>Lp.</t>
  </si>
  <si>
    <t>Nazwa</t>
  </si>
  <si>
    <t xml:space="preserve">Ilość </t>
  </si>
  <si>
    <t>Nazwa własna artykułu</t>
  </si>
  <si>
    <t>1 szt.</t>
  </si>
  <si>
    <t>Długopis</t>
  </si>
  <si>
    <t>1szt.</t>
  </si>
  <si>
    <t>Wkład</t>
  </si>
  <si>
    <t>Cienkopis</t>
  </si>
  <si>
    <t>Marker permanentny</t>
  </si>
  <si>
    <t>Foliopis</t>
  </si>
  <si>
    <t>Zakreślacz</t>
  </si>
  <si>
    <t>1 op.                 100 szt.</t>
  </si>
  <si>
    <t>Ryza 500 arkuszy</t>
  </si>
  <si>
    <t>Papier toaletowy</t>
  </si>
  <si>
    <t>1 rolka</t>
  </si>
  <si>
    <t>Ręcznik papierowy</t>
  </si>
  <si>
    <t xml:space="preserve">1 op.                </t>
  </si>
  <si>
    <t>Dziurkacz</t>
  </si>
  <si>
    <t>Taśma klejąca przezroczysta</t>
  </si>
  <si>
    <t>1 słupek           (12 szt.)</t>
  </si>
  <si>
    <t>Papier pakowy</t>
  </si>
  <si>
    <t>Blok biurowy w kratkę</t>
  </si>
  <si>
    <t>Korektor w taśmie</t>
  </si>
  <si>
    <t>Korektor w pisaku</t>
  </si>
  <si>
    <t>Ołówek</t>
  </si>
  <si>
    <t>Temperówka</t>
  </si>
  <si>
    <t>Linijka plastikowa</t>
  </si>
  <si>
    <t>Linijka aluminiowa</t>
  </si>
  <si>
    <t>Gumki do mazania</t>
  </si>
  <si>
    <t>Klej biurowy</t>
  </si>
  <si>
    <t>Zszywki</t>
  </si>
  <si>
    <t>Klipsy biurowe</t>
  </si>
  <si>
    <t>Spinacz biurowy</t>
  </si>
  <si>
    <t>Koperta biała</t>
  </si>
  <si>
    <t>Karteczki samoprzylepne</t>
  </si>
  <si>
    <t>Zakładki indeksujące</t>
  </si>
  <si>
    <t>Karteczki klejone</t>
  </si>
  <si>
    <t>Teczka z gumką</t>
  </si>
  <si>
    <t>Teczka wiązana</t>
  </si>
  <si>
    <t>Teczka skrzydłowa z rzepem</t>
  </si>
  <si>
    <t>Skoroszyt tekturowy</t>
  </si>
  <si>
    <t>Kalka</t>
  </si>
  <si>
    <t>Podkładka do pisania</t>
  </si>
  <si>
    <t>Podkładka do pisania z okładką</t>
  </si>
  <si>
    <t>Koperta na płyty CD</t>
  </si>
  <si>
    <t>Płyty CD-R</t>
  </si>
  <si>
    <t>Płyty DVD-R</t>
  </si>
  <si>
    <t>Zszywacz</t>
  </si>
  <si>
    <t>Nożyczki biurowe</t>
  </si>
  <si>
    <t>Nożyk z wymiennymi ostrzami</t>
  </si>
  <si>
    <t>Przybornik na biurko</t>
  </si>
  <si>
    <t xml:space="preserve">Zeszyt </t>
  </si>
  <si>
    <t>Zeszyt</t>
  </si>
  <si>
    <t>Gumki recepturki</t>
  </si>
  <si>
    <t xml:space="preserve">Pinezki beczułki </t>
  </si>
  <si>
    <t>Teczka na akta osobowe</t>
  </si>
  <si>
    <t>Pojemnik magnetyczny na spinacze</t>
  </si>
  <si>
    <t xml:space="preserve"> 1 szt.</t>
  </si>
  <si>
    <t>Tusz do stempli polimerowych i kauczukowych kolor niebieski i czarny</t>
  </si>
  <si>
    <t>Środek do czyszczenia monitorów</t>
  </si>
  <si>
    <t>Papier w roli do ploterów</t>
  </si>
  <si>
    <t>Bateria</t>
  </si>
  <si>
    <t>4 szt.</t>
  </si>
  <si>
    <t>Wykaz cen jednostkowych</t>
  </si>
  <si>
    <t>1.</t>
  </si>
  <si>
    <t>2.</t>
  </si>
  <si>
    <t>3.</t>
  </si>
  <si>
    <t>4.</t>
  </si>
  <si>
    <t>5.</t>
  </si>
  <si>
    <t>Stawka VAT</t>
  </si>
  <si>
    <t>Koszulka na dokumenty (obwoluta) A-4</t>
  </si>
  <si>
    <t>Skoroszyt z perforacją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</si>
  <si>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</si>
  <si>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</si>
  <si>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</si>
  <si>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</si>
  <si>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</si>
  <si>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</si>
  <si>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</si>
  <si>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</si>
  <si>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</si>
  <si>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</si>
  <si>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</si>
  <si>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</si>
  <si>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</si>
  <si>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</si>
  <si>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</si>
  <si>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</si>
  <si>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</si>
  <si>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</si>
  <si>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</si>
  <si>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</si>
  <si>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</si>
  <si>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</si>
  <si>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</si>
  <si>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</si>
  <si>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</si>
  <si>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</si>
  <si>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</si>
  <si>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</si>
  <si>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</si>
  <si>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</si>
  <si>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</si>
  <si>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</si>
  <si>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</si>
  <si>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</si>
  <si>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</si>
  <si>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</si>
  <si>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</si>
  <si>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</si>
  <si>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</si>
  <si>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</si>
  <si>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</si>
  <si>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</si>
  <si>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</si>
  <si>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</si>
  <si>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</si>
  <si>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</si>
  <si>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</si>
  <si>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</si>
  <si>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</si>
  <si>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</si>
  <si>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</si>
  <si>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</si>
  <si>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</si>
  <si>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</si>
  <si>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</si>
  <si>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</si>
  <si>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</si>
  <si>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</si>
  <si>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</si>
  <si>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</si>
  <si>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</si>
  <si>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</si>
  <si>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</si>
  <si>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</si>
  <si>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</si>
  <si>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</si>
  <si>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</si>
  <si>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</si>
  <si>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</si>
  <si>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</si>
  <si>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</si>
  <si>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Suma</t>
  </si>
  <si>
    <t>48.</t>
  </si>
  <si>
    <t>59.</t>
  </si>
  <si>
    <t>Pieczęć i podpis osoby upoważnionej</t>
  </si>
  <si>
    <t>Należy uzupełnić komórki oznaczone kolorem szarym</t>
  </si>
  <si>
    <t>Papier</t>
  </si>
  <si>
    <t xml:space="preserve">Skoroszyt twardy PVC wpinany  </t>
  </si>
  <si>
    <t>1 słupek           (8 szt.)</t>
  </si>
  <si>
    <t>1 słupek           (6 szt.)</t>
  </si>
  <si>
    <t>1 op.                100 szt.</t>
  </si>
  <si>
    <t>1 op.                12 szt.</t>
  </si>
  <si>
    <t>1 op.                1000 szt.</t>
  </si>
  <si>
    <t>1 op.  500szt.</t>
  </si>
  <si>
    <t>Rozszywacz</t>
  </si>
  <si>
    <t xml:space="preserve">1 op. </t>
  </si>
  <si>
    <t xml:space="preserve">Ofertówka </t>
  </si>
  <si>
    <t>Opis</t>
  </si>
  <si>
    <t>Pasujący do ww. długopisu do pozycji nr 2 
CPV 30125100-2</t>
  </si>
  <si>
    <t>Pasujący do ww. długopisu do pozycji nr 3
CPV 30125100-2</t>
  </si>
  <si>
    <t>Grubość linii pisania: 0,4mm 
Końcówka oprawiona w metal
Tusz na bazie wody
Kolor tuszu: czerwony, niebieski,  zielony, czarny
CPV 301952125-3</t>
  </si>
  <si>
    <t>Tusz wodoodporny, szybkoschnący 
Końcówka ścięta grubość pisania 3,1-5,3 mm
Końcówka okrągła grubość pisania ok. 2 mm
Kolor tuszu: czarny
CPV 30192124-6</t>
  </si>
  <si>
    <t>Tusz wodoodporny 
Do pisania na folii, CD metal, szkło plastik
Kolor tuszu: czarny
CPV 30192124-6</t>
  </si>
  <si>
    <t>Możliwość zaznaczania na każdym rodzaju papieru
Ścięta końcówka 
Grubość linii zakreślania: 1-5mm
Kolor tuszu: niebieski, czerwony, różowy, zielony, żółty, pomarańczowy 
CPV 30192124-6</t>
  </si>
  <si>
    <t>Kolor: przezroczysty 
Miękka gładka folia groszkowa
Format A-4
Z lewej strony koszulki wzmocniona perforacja, umożliwiająca wpięcie do segregatora
CPV 22850000-3</t>
  </si>
  <si>
    <t>Min. Dwuwarstwowy
Celulozowy
Kolor: biały
Typ: JUMBO
CPV 33761000-2</t>
  </si>
  <si>
    <t>Kolor: biały
Dwuwarstwowy
Min. 400 listków  w opakowaniu
CPV 33763000-2</t>
  </si>
  <si>
    <t>Wytrzymały i solidny, metalowy
Dziurkujący jednorazowo min. do 30 kartek
CPV 30197330-8</t>
  </si>
  <si>
    <t>Wykonany z twardej folii PVC,
Przednia okładka przezroczysta, tylna kolorowa
Pojemność ok. 200 kartek
Format A4
Metalowe wąsy
Wymienny papierowy pasek do opisu z kodem kreskowy na każdej sztuce .Dwa wycięcia ułatwiające wysuwanie paska.
Kolory: czerwony, zielony, niebieski, czarny, pomarańczowy żółty
CPV 30197200-8</t>
  </si>
  <si>
    <t>Przezroczysta taśma klejąca 
Wykonana z polipropylenu 
Pokryta emulsyjnym klejem akrylowym na bazie wody 
Zastosowanie w szerokim zakresie temperatur Szerokości taśmy : 12mm
CPV 30190000-7</t>
  </si>
  <si>
    <t>Przezroczysta taśma klejąca 
Wykonana z polipropylenu 
Pokryta emulsyjnym klejem akrylowym na bazie wody 
Zastosowanie w szerokim zakresie temperatur
Szerokości taśmy : 18mm
CPV 30190000-7</t>
  </si>
  <si>
    <t>Przezroczysta taśma klejąca 
Wykonana z polipropylenu 
Pokryta emulsyjnym klejem akrylowym na bazie wody 
Zastosowanie w szerokim zakresie temperatur
Szerokości taśmy :24mm
CPV 30190000-7</t>
  </si>
  <si>
    <t>Przezroczysta taśma klejąca 
Wykonana z polipropylenu 
Pokryta emulsyjnym klejem akrylowym na bazie wody 
Zastosowanie w szerokim zakresie temperatur
Szerokość taśmy : 48mm
CPV 30190000-7</t>
  </si>
  <si>
    <t>Papier typu siarczan
Gramatura 35, 63g/m³
CPV 30197600</t>
  </si>
  <si>
    <t>Grzbiet szyty i klejony
Mikroperforacja ułatwiająca wyrywanie kartek 
Sztywna, kartonowa podkładka 
Kartki w kratkę
Format A4
CPV 22815000-6</t>
  </si>
  <si>
    <t>Trwały efekt korygowania 
Przezroczysta obudowa 
Minimum 6 m długości 
CPV 30192160-0</t>
  </si>
  <si>
    <t>Cienko pisząca metalowa końcówka 
Szybkoschnący
Korygujący pismo ręczne i komputerowe
CPV 30192160-0</t>
  </si>
  <si>
    <t>Z pojemnikiem na strużyny
Stalowe ostrze mocowane wkrętem 
Średnica odpowiednia do ostrzenia ołówków
CPV 30192133-2</t>
  </si>
  <si>
    <t>Wykonana z przezroczystego polistyrenu
Optymalna giętkość 
Dokładność skali 
Długości: 20cm
CPV 39292500-0</t>
  </si>
  <si>
    <t>Wykonana z aluminium
Dokładność skali 
Długości: 30cm 
CPV 39292500-0</t>
  </si>
  <si>
    <t>Gumka ołówkowa przeznaczona do stosowania na papierze 
Nie twardnieje, nie pęka z upływem czasu 
Wymiary ok. 35x15x12 mm
CPV 30192100-2</t>
  </si>
  <si>
    <t>Klej w sztyfcie do papieru, tektury i materiałów fotograficznych 
Bezbarwny
Zmywalny
Gramatura ok. 15 g /m²
CPV 24620000-6</t>
  </si>
  <si>
    <t>Zszywki biurowe do wszystkich rodzajów zszywaczy 
Materiał: miedziane lub galwanizowane 
Rozmiary: 10/4
CPV 30197100-7</t>
  </si>
  <si>
    <t>Zszywki biurowe do wszystkich rodzajów zszywaczy 
Materiał: miedziane lub galwanizowane 
Rozmiary: 24/6
CPV 30197100-7</t>
  </si>
  <si>
    <t>Zszywki biurowe do wszystkich rodzajów zszywaczy 
Materiał: miedziane lub galwanizowane 
Rozmiary: 24/8
CPV 30197100-7</t>
  </si>
  <si>
    <t xml:space="preserve">Wysoka trwałość 
Odporne na zarysowania 
Rozmiary: 15mm
CPV 30197220-4  </t>
  </si>
  <si>
    <t xml:space="preserve">Wysoka trwałość 
Odporne na zarysowania 
Rozmiary: 19mm
CPV 30197220-4  </t>
  </si>
  <si>
    <t xml:space="preserve">Wysoka trwałość 
Odporne na zarysowania 
Rozmiary: 25mm
CPV 30197220-4  </t>
  </si>
  <si>
    <t xml:space="preserve">Wysoka trwałość 
Odporne na zarysowania 
Rozmiary: 32mm
CPV 30197220-4  </t>
  </si>
  <si>
    <t xml:space="preserve">Wysoka trwałość 
Odporne na zarysowania 
Rozmiary: 41mm
CPV 30197220-4  </t>
  </si>
  <si>
    <t xml:space="preserve">Wysoka trwałość 
Odporne na zarysowania 
Rozmiary: 51m
CPV 30197220-4  </t>
  </si>
  <si>
    <t>Spinacze okrągłe niklowane 
Rozmiary: 33mm
CPV 30197200-8</t>
  </si>
  <si>
    <t>Spinacze krzyżowe, metalowe 
Rozmiary: 70 mm
CPV 30197200-8</t>
  </si>
  <si>
    <t>Uniwersalna koperta listowa biała 
Wymiary 110x220
Z oknem prawym
Samoklejąca
Gramatura 80g/ m²
CPV 30199200-2</t>
  </si>
  <si>
    <t>Uniwersalna koperta listowa biała 
Wymiary 114x162 mm
Bez okna
Samoklejąca
Gramatura 80g/ m²
CPV 30199200-2</t>
  </si>
  <si>
    <t>Koperta listowa biała 
Wymiary 162x229 mm 
Bez okna 
Samoklejąca
Gramatura 80g/ m²
CPV 30199200-2</t>
  </si>
  <si>
    <t>Koperta listowa biała 
Wymiary 229x324mm 
Bez okna 
Samoklejąca
Gramatura 80g/ m²
CPV 30199200-2</t>
  </si>
  <si>
    <t>Koperta listowa biała z rozszerzanymi bokami i spodem
Wymiary 229x324mm 
Bez okna 
Samoklejąca
Gramatura 80g/ m²
CPV 30199200-2</t>
  </si>
  <si>
    <t>Substancja klejąca usuwalna za pomocą wody
Karteczki w kolorze żółtym
Ilość karteczek: 100 sztuk
Wymiary: 76x76 mm
Gramatura 70g/ m²
CPV 21234100-3</t>
  </si>
  <si>
    <t>Substancja klejąca usuwalna za pomocą wody
Karteczki w kolorze żółtym
Ilość karteczek: 100 sztuk
Wymiary: 51x76 mm
Gramatura 70g/ m²
CPV 21234100-3</t>
  </si>
  <si>
    <t>Substancja klejąca usuwalna za pomocą wody
Karteczki w kolorze żółtym
Ilość karteczek: 100 sztuk
Wymiary: 51x38 mm
Gramatura 70g/ m²
CPV 21234100-3</t>
  </si>
  <si>
    <t>Substancja klejąca usuwalna za pomocą wody
Ilość zakładek 4x50, 4x40
Wymiary 20x50 mm
CPV 21234100-3</t>
  </si>
  <si>
    <t>Kostka klejona 
Karteczki w miksie kolorystycznym
Ilość karteczek: 500 sztuk
Wymiary: 83x83 mm
CPV 21234100-3</t>
  </si>
  <si>
    <t>Kolor: biały
Wykonana z biało szarej tektury jednostronnie bielonej
Na dokumenty w formacie A4 
Trzy wewnętrzne klapki chroniące dokumenty przed wypadaniem
Gumka biegnąca wzdłuż długiego boku
CPV 22850000-3</t>
  </si>
  <si>
    <t>Kolor: czerwony, zielony, niebieski, czarny, żółty
Wykonana z kartonu o gramaturze ok. 400 g/ m²
Na dokumenty w formacie A4 
Trzy wewnętrzne klapki chroniące dokumenty przed wypadaniem
Gumka biegnąca wzdłuż długiego boku
Grzbiet umożliwiający powiększanie teczki
CPV 22850000-3</t>
  </si>
  <si>
    <t>Wykonana z biało szarej tektury jednostronnie bielonej
Na dokumenty w formacie A4 
Trzy wewnętrzne klapki chroniące dokumenty przed wypadaniem
Biała tasiemka przytwierdzona przy dłuższym boku</t>
  </si>
  <si>
    <t>Kolor: czerwony, zielony, niebieski, czarny, żółty
Wykonana z twardej tektury
Jednostronnie barwiona 
Pokryta folią polipropylenową
Na dokumenty w formacie A4 
Zamykana na rzep
Szerokość grzbietu 40mm
CPV 22850000-3</t>
  </si>
  <si>
    <t>Wykonana z biało szarej tektury jednostronnie bielonej
Na dokumenty w formacie A4 
Metalowe wąsy
CPV 22851000-0</t>
  </si>
  <si>
    <t>Ołówkowa (fioletowa)
Jednostronnie powleczona masą barwiącą
Gramatura 28 g/ m²
Ilość arkuszy 50 lub 100
Format A4 
CPV 30199100-1</t>
  </si>
  <si>
    <t>Wykonana z folii PVC
Środek usztywniony tekturą
Na dokumenty w formacie A4 
Sprężysty mechanizm zaciskowy do utrzymania kartek papieru
CPV 30191130-4</t>
  </si>
  <si>
    <t>Kolor: biały
Wymiary 125x125 mm 
Bez okna/ z oknem
Rodzaj zamknięcia proste bez kleju
Gramatura 80g/ m²
CPV 30199200-2</t>
  </si>
  <si>
    <t>Jednokrotny zapis danych
Pojemność ok. 4,7 GB
Do archiwizacji danych, nagrywania filmów, i muzyki
CPV 30234400-2</t>
  </si>
  <si>
    <t>Ergonomiczny kształt , dopasowujący się do dłoni 
Wyposażony w metalowe części mechaniczne 
Ładowany od góry 
Antypoślizgowa podstawa
Na zszywki 24/6 
Otwiera się o 180°
CPV 30197320-5</t>
  </si>
  <si>
    <t>Nożyczki biurowe wyk. z hartowanej nierdzewnej stali 
Uniwersalne- do cięcia papieru, kartonu tektury, taśmy
Ergonomiczny i miękki uchwyt, odporny na pęknięcia 
Długość ok. 20 cm
CPV 39241000-3</t>
  </si>
  <si>
    <t>Materiał: plastik
Nożyk z ostrzem wysuwanym, łamanym z blokadą
Możliwość wymiany ostrza
CPV 39241000-3</t>
  </si>
  <si>
    <t>Uniwersalny rozszywacz z metalową konstrukcją
Obudowa z trwałego tworzywa
Ergonomiczny kształt , dopasowujący się do dłoni 
CPV 30197321-2</t>
  </si>
  <si>
    <t>Wykonany z trwałego polistyrenu, odpornego na pęknięcia
Przynajmniej 3 przegrody na art. Piszące
Przynajmniej 1 przegroda na karteczki
Przynajmniej 2 przegrody na art. drobne
CPV  30193200-0</t>
  </si>
  <si>
    <t>Twarda okładka jednostronnie laminowana
60 kartek
Format: A4
Kratka
Szyte lub klejone 
CPV 22830000-7</t>
  </si>
  <si>
    <t>Twarda okładka jednostronnie laminowana
60 kartek
Format: A5
Kratka
Szyte lub klejone 
CPV 22830000-7</t>
  </si>
  <si>
    <t>Miękka okładka Format: A5
Kratka
16 kartek
CPV 22830000-7</t>
  </si>
  <si>
    <t>Miękka okładka Format: A5
Kratka
32 kartek
CPV 22830000-7</t>
  </si>
  <si>
    <t>Miękka okładka Format: A5
Kratka
96 kartek
CPV 22830000-7</t>
  </si>
  <si>
    <t>Miękka okładka Format: A5
Kratka
60 kartek
CPV 22830000-7</t>
  </si>
  <si>
    <t>Elastyczne gumki
Zawartość kauczuku 70 %
Średnica ok. 30 mm
CPV 30192100-2</t>
  </si>
  <si>
    <t>galwanizowane
CPV 28414400-1</t>
  </si>
  <si>
    <t>Materiał plastik
CPV 25247100-5</t>
  </si>
  <si>
    <t>Przezroczysta otwarta od góry i z boku
Wykonana z folii polipropylenowej
Format A4
CPV  25247100-5</t>
  </si>
  <si>
    <t>Przezroczysta otwarta od góry i z boku
Wykonana z folii polipropylenowej
Format A5
CPV  25247100-5</t>
  </si>
  <si>
    <t>Uniwersalny, wodny
Do pieczątek ręcznych i samotuszujących
Buteleczka z końcówką ułatwiającą nasączenie poduszek
CPV 30192111-2</t>
  </si>
  <si>
    <t>Środek do czyszczenia monitorów i wszystkich szklanych powierzchni
Pojemność: 250 ml
CPV 39831400-0</t>
  </si>
  <si>
    <t>Uniwersalne papiery białe, doskonałe do wydruków na wszystkich rodzajach ploterów atramentowych
Format :297 mm*50 m
Gramatura 80 g/m²
CPV 30197630-1</t>
  </si>
  <si>
    <t>Rodzaj: AAA
Napięcie: 1,5 V
Rozmiar: LR03
CPV 3140000-2</t>
  </si>
  <si>
    <t>Rodzaj: AA
Napięcie: 1,5 V
Rozmiar: LR6
CPV 3140000-2</t>
  </si>
  <si>
    <t xml:space="preserve">Cena netto     za 1 szt. </t>
  </si>
  <si>
    <t>1 szt.                      (3 bloczki)</t>
  </si>
  <si>
    <t>Jednokrotny zapis danych
Pojemność ok. 700 MB
Do archiwizacji danych, nagrywania filmów i muzyki
CPV 30234300-1</t>
  </si>
  <si>
    <t>Mocna tekturowa oblewana folią PCV z elastycznie formowanym grzbietem,
Wyposażona w 4 sztuki wewnętrznych listew zapięciami skoroszytowymi
Konstrukcja teczki umożliwia pionową archiwizację półkową
Format A4
CPV 22851000-8</t>
  </si>
  <si>
    <t>79.</t>
  </si>
  <si>
    <t>Wartość brutto          [4x8]</t>
  </si>
  <si>
    <t>Wartość netto                [4x6]</t>
  </si>
  <si>
    <t>Jednostka sprzedaży</t>
  </si>
  <si>
    <t>Załącznik nr 1 do Formularza oferty PGKiM/ZC/01/05/2025</t>
  </si>
  <si>
    <t>Rodzaj tuszu: płynny tusz żelowy: trwały, wodoodporny, szybkoschnący
Końcówka pisząca 0,5 mm
Grubość pisania 0,25 mm
Kolor tuszu: niebieski
Wkład: wymienny
CPV 30192121-5</t>
  </si>
  <si>
    <t>Pióro kulkowe automatyczne
Grubość pisania 0,35 mm
Średnica kulki: 0,7 mm
Kolor tuszu: niebieski
Wkład : wymienny
CPV 30192121-5</t>
  </si>
  <si>
    <t>Kolor obudowy: przeźroczysty 
Grubość linii pisania ok.. 0,7 mm
Wkład : wymienny
Kolor: niebieski
CPV 30192121-5</t>
  </si>
  <si>
    <t>Wielofunkcyjny papier do kopiarek oraz drukarek laserowych i atramentowych 
Format A4 
Gramatura 80 g/m²
Białość CIE 161
CPV 30197644-2</t>
  </si>
  <si>
    <t>Wielofunkcyjny papier do kopiarek oraz drukarek laserowych i atramentowych 
Format A3
Gramatura 80 g/m²
Białość CIE 161
CPV 30197644-2</t>
  </si>
  <si>
    <t>Do wysokonakładowych i szybkich drukarek i kopiarek 
Format A4 
Gramatura 80 g/m²
Białość CIE 153
CPV 30197644-2</t>
  </si>
  <si>
    <t>Ołówek w wersji z gumką i bez gumki
Służący do pisania i rysowania
Trwały grafit, który się nie łamie, gdy upuści się ołówek na podłogę
Twardość HB, B
CPV 30192130-1-ołówki</t>
  </si>
  <si>
    <t>1 op.              250 szt.</t>
  </si>
  <si>
    <t>1 op.         25 szt.</t>
  </si>
  <si>
    <t>1 op.        100 szt.</t>
  </si>
  <si>
    <t>1 op.          (100 szt.)</t>
  </si>
  <si>
    <t>Uniwersalne papiery białe, doskonałe do wydruków na wszystkich rodzajach ploterów atramentowych
Format :420 mm*50 m
Gramatura 80 g/m²
CPV 30197630-1</t>
  </si>
  <si>
    <t>Uniwersalne papiery białe, doskonałe do wydruków na wszystkich rodzajach ploterów atramentowych
Format :594 mm*50 m
Gramatura 80 g/m²
CPV 30197630-1</t>
  </si>
  <si>
    <t>Uniwersalne papiery białe, doskonałe do wydruków na wszystkich rodzajach ploterów atramentowych
Format :841 mm*50 m
Gramatura 80 g/m²
CPV 30197630-1</t>
  </si>
  <si>
    <t>Cena brutto za 1 szt. [6x7]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</si>
</sst>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Cambria"/>
      <family val="1"/>
      <charset val="238"/>
    </font>
    <font>
      <sz val="10"/>
      <color theme="1"/>
      <name val="Cambria"/>
      <family val="1"/>
      <charset val="238"/>
    </font>
    <font>
      <sz val="8"/>
      <name val="Calibri"/>
      <family val="2"/>
      <charset val="238"/>
      <scheme val="minor"/>
    </font>
    <font>
      <sz val="9"/>
      <color theme="1"/>
      <name val="Cambria"/>
      <family val="1"/>
      <charset val="238"/>
    </font>
    <font>
      <sz val="10"/>
      <color rgb="FF000000"/>
      <name val="Cambria"/>
      <family val="1"/>
      <charset val="238"/>
    </font>
    <font>
      <b/>
      <sz val="11"/>
      <color theme="1"/>
      <name val="Cambria"/>
      <family val="1"/>
      <charset val="238"/>
    </font>
    <font>
      <sz val="10"/>
      <name val="Cambria"/>
      <family val="1"/>
      <charset val="238"/>
    </font>
    <font>
      <b/>
      <sz val="8"/>
      <color theme="1"/>
      <name val="Cambria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Protection="1">
      <protection locked="0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0" borderId="0" xfId="0" applyFont="1" applyProtection="1"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10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 indent="1"/>
    </xf>
    <xf numFmtId="0" fontId="4" fillId="0" borderId="1" xfId="0" applyFont="1" applyBorder="1" applyAlignment="1">
      <alignment wrapText="1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10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>
      <alignment horizontal="center" vertical="center" wrapText="1"/>
    </xf>
    <xf numFmtId="0" fontId="2" fillId="0" borderId="0" xfId="0" applyFont="1" applyAlignment="1" applyProtection="1">
      <alignment horizontal="right"/>
      <protection locked="0"/>
    </xf>
    <xf numFmtId="0" fontId="6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0" borderId="5" xfId="0" applyFont="1" applyBorder="1" applyAlignment="1" applyProtection="1">
      <alignment horizontal="left" vertical="center"/>
      <protection locked="0"/>
    </xf>
    <xf numFmtId="0" fontId="8" fillId="4" borderId="0" xfId="0" applyFont="1" applyFill="1" applyAlignment="1">
      <alignment horizontal="right"/>
    </xf>
    <xf numFmtId="0" fontId="4" fillId="0" borderId="1" xfId="0" applyFont="1" applyBorder="1" applyAlignment="1">
      <alignment vertical="top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464F14-16CB-4E88-BAB8-EA85E6E37EA1}">
  <sheetPr>
    <pageSetUpPr fitToPage="1"/>
  </sheetPr>
  <dimension ref="A1:K117"/>
  <sheetViews>
    <sheetView tabSelected="1" topLeftCell="A7" zoomScale="115" zoomScaleNormal="115" workbookViewId="0">
      <selection activeCell="E9" sqref="E9"/>
    </sheetView>
  </sheetViews>
  <sheetFormatPr defaultRowHeight="15" x14ac:dyDescent="0.25"/>
  <cols>
    <col min="1" max="1" width="5.5703125" customWidth="1"/>
    <col min="2" max="2" width="14" customWidth="1"/>
    <col min="3" max="3" width="39.7109375" customWidth="1"/>
    <col min="4" max="4" width="9.28515625" customWidth="1"/>
    <col min="5" max="5" width="5.85546875" customWidth="1"/>
    <col min="6" max="6" width="9" customWidth="1"/>
    <col min="7" max="7" width="7.42578125" customWidth="1"/>
    <col min="8" max="8" width="7.85546875" customWidth="1"/>
    <col min="9" max="9" width="7.140625" customWidth="1"/>
    <col min="10" max="10" width="9.7109375" customWidth="1"/>
    <col min="11" max="11" width="10.140625" customWidth="1"/>
  </cols>
  <sheetData>
    <row r="1" spans="1:11" x14ac:dyDescent="0.25">
      <c r="A1" s="25" t="s">
        <v>244</v>
      </c>
      <c r="B1" s="25"/>
      <c r="C1" s="25"/>
      <c r="D1" s="25"/>
      <c r="E1" s="25"/>
      <c r="F1" s="25"/>
      <c r="G1" s="25"/>
      <c r="H1" s="25"/>
      <c r="I1" s="25"/>
      <c r="J1" s="25"/>
      <c r="K1" s="25"/>
    </row>
    <row r="2" spans="1:11" x14ac:dyDescent="0.25">
      <c r="A2" s="16" t="s">
        <v>64</v>
      </c>
      <c r="B2" s="16"/>
      <c r="C2" s="16"/>
      <c r="D2" s="16"/>
      <c r="E2" s="16"/>
      <c r="F2" s="16"/>
      <c r="G2" s="16"/>
      <c r="H2" s="16"/>
      <c r="I2" s="16"/>
      <c r="J2" s="16"/>
      <c r="K2" s="16"/>
    </row>
    <row r="3" spans="1:11" x14ac:dyDescent="0.25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</row>
    <row r="4" spans="1:11" x14ac:dyDescent="0.25">
      <c r="A4" s="17"/>
      <c r="B4" s="17"/>
      <c r="C4" s="17"/>
      <c r="D4" s="17"/>
      <c r="E4" s="17"/>
      <c r="F4" s="17"/>
      <c r="G4" s="17"/>
      <c r="H4" s="17"/>
      <c r="I4" s="17"/>
      <c r="J4" s="17"/>
      <c r="K4" s="17"/>
    </row>
    <row r="5" spans="1:11" ht="70.5" customHeight="1" x14ac:dyDescent="0.25">
      <c r="A5" s="9" t="s">
        <v>0</v>
      </c>
      <c r="B5" s="9" t="s">
        <v>1</v>
      </c>
      <c r="C5" s="9" t="s">
        <v>160</v>
      </c>
      <c r="D5" s="9" t="s">
        <v>243</v>
      </c>
      <c r="E5" s="9" t="s">
        <v>2</v>
      </c>
      <c r="F5" s="9" t="s">
        <v>3</v>
      </c>
      <c r="G5" s="9" t="s">
        <v>236</v>
      </c>
      <c r="H5" s="9" t="s">
        <v>70</v>
      </c>
      <c r="I5" s="9" t="s">
        <v>259</v>
      </c>
      <c r="J5" s="9" t="s">
        <v>242</v>
      </c>
      <c r="K5" s="9" t="s">
        <v>241</v>
      </c>
    </row>
    <row r="6" spans="1:11" ht="18" customHeight="1" x14ac:dyDescent="0.25">
      <c r="A6" s="9"/>
      <c r="B6" s="9">
        <v>1</v>
      </c>
      <c r="C6" s="9">
        <v>2</v>
      </c>
      <c r="D6" s="9">
        <v>3</v>
      </c>
      <c r="E6" s="9">
        <v>4</v>
      </c>
      <c r="F6" s="9">
        <v>5</v>
      </c>
      <c r="G6" s="9">
        <v>6</v>
      </c>
      <c r="H6" s="9">
        <v>7</v>
      </c>
      <c r="I6" s="9">
        <v>8</v>
      </c>
      <c r="J6" s="9">
        <v>9</v>
      </c>
      <c r="K6" s="9">
        <v>10</v>
      </c>
    </row>
    <row r="7" spans="1:11" ht="84" x14ac:dyDescent="0.25">
      <c r="A7" s="2" t="s">
        <v>65</v>
      </c>
      <c r="B7" s="3" t="s">
        <v>5</v>
      </c>
      <c r="C7" s="10" t="s">
        <v>245</v>
      </c>
      <c r="D7" s="2" t="s">
        <v>6</v>
      </c>
      <c r="E7" s="2">
        <v>15</v>
      </c>
      <c r="F7" s="7"/>
      <c r="G7" s="7">
        <v>0</v>
      </c>
      <c r="H7" s="8"/>
      <c r="I7" s="2">
        <f>SUM(G7,(G7*H7))</f>
        <v>0</v>
      </c>
      <c r="J7" s="2">
        <f>PRODUCT(E7,G7)</f>
        <v>0</v>
      </c>
      <c r="K7" s="2">
        <f>PRODUCT(E7,I7)</f>
        <v>0</v>
      </c>
    </row>
    <row r="8" spans="1:11" ht="72" x14ac:dyDescent="0.25">
      <c r="A8" s="2" t="s">
        <v>66</v>
      </c>
      <c r="B8" s="3" t="s">
        <v>5</v>
      </c>
      <c r="C8" s="10" t="s">
        <v>246</v>
      </c>
      <c r="D8" s="2" t="s">
        <v>4</v>
      </c>
      <c r="E8" s="2">
        <v>50</v>
      </c>
      <c r="F8" s="7"/>
      <c r="G8" s="7">
        <v>0</v>
      </c>
      <c r="H8" s="8"/>
      <c r="I8" s="2">
        <f t="shared" ref="I8:I66" si="0">SUM(G8,(G8*H8))</f>
        <v>0</v>
      </c>
      <c r="J8" s="2">
        <f t="shared" ref="J8:J72" si="1">PRODUCT(E8,G8)</f>
        <v>0</v>
      </c>
      <c r="K8" s="2">
        <f t="shared" ref="K8:K72" si="2">PRODUCT(E8,I8)</f>
        <v>0</v>
      </c>
    </row>
    <row r="9" spans="1:11" ht="60" x14ac:dyDescent="0.25">
      <c r="A9" s="2" t="s">
        <v>67</v>
      </c>
      <c r="B9" s="2" t="s">
        <v>5</v>
      </c>
      <c r="C9" s="10" t="s">
        <v>247</v>
      </c>
      <c r="D9" s="2" t="s">
        <v>4</v>
      </c>
      <c r="E9" s="2">
        <v>50</v>
      </c>
      <c r="F9" s="7"/>
      <c r="G9" s="7">
        <v>0</v>
      </c>
      <c r="H9" s="8"/>
      <c r="I9" s="2">
        <f t="shared" si="0"/>
        <v>0</v>
      </c>
      <c r="J9" s="2">
        <f t="shared" si="1"/>
        <v>0</v>
      </c>
      <c r="K9" s="2">
        <f t="shared" si="2"/>
        <v>0</v>
      </c>
    </row>
    <row r="10" spans="1:11" ht="24" x14ac:dyDescent="0.25">
      <c r="A10" s="2" t="s">
        <v>68</v>
      </c>
      <c r="B10" s="2" t="s">
        <v>7</v>
      </c>
      <c r="C10" s="10" t="s">
        <v>161</v>
      </c>
      <c r="D10" s="2" t="s">
        <v>4</v>
      </c>
      <c r="E10" s="2">
        <v>30</v>
      </c>
      <c r="F10" s="7"/>
      <c r="G10" s="7">
        <v>0</v>
      </c>
      <c r="H10" s="8"/>
      <c r="I10" s="2">
        <f t="shared" si="0"/>
        <v>0</v>
      </c>
      <c r="J10" s="2">
        <f t="shared" si="1"/>
        <v>0</v>
      </c>
      <c r="K10" s="2">
        <f t="shared" si="2"/>
        <v>0</v>
      </c>
    </row>
    <row r="11" spans="1:11" ht="24" x14ac:dyDescent="0.25">
      <c r="A11" s="2" t="s">
        <v>69</v>
      </c>
      <c r="B11" s="2" t="s">
        <v>7</v>
      </c>
      <c r="C11" s="10" t="s">
        <v>162</v>
      </c>
      <c r="D11" s="2" t="s">
        <v>4</v>
      </c>
      <c r="E11" s="2">
        <v>30</v>
      </c>
      <c r="F11" s="7"/>
      <c r="G11" s="7">
        <v>0</v>
      </c>
      <c r="H11" s="8"/>
      <c r="I11" s="2">
        <f t="shared" si="0"/>
        <v>0</v>
      </c>
      <c r="J11" s="2">
        <f t="shared" si="1"/>
        <v>0</v>
      </c>
      <c r="K11" s="2">
        <f t="shared" si="2"/>
        <v>0</v>
      </c>
    </row>
    <row r="12" spans="1:11" ht="60" x14ac:dyDescent="0.25">
      <c r="A12" s="2" t="s">
        <v>73</v>
      </c>
      <c r="B12" s="2" t="s">
        <v>8</v>
      </c>
      <c r="C12" s="10" t="s">
        <v>163</v>
      </c>
      <c r="D12" s="2" t="s">
        <v>4</v>
      </c>
      <c r="E12" s="2">
        <v>10</v>
      </c>
      <c r="F12" s="7"/>
      <c r="G12" s="7">
        <v>0</v>
      </c>
      <c r="H12" s="8"/>
      <c r="I12" s="2">
        <f t="shared" si="0"/>
        <v>0</v>
      </c>
      <c r="J12" s="2">
        <f t="shared" si="1"/>
        <v>0</v>
      </c>
      <c r="K12" s="2">
        <f t="shared" si="2"/>
        <v>0</v>
      </c>
    </row>
    <row r="13" spans="1:11" ht="60" x14ac:dyDescent="0.25">
      <c r="A13" s="2" t="s">
        <v>74</v>
      </c>
      <c r="B13" s="2" t="s">
        <v>9</v>
      </c>
      <c r="C13" s="10" t="s">
        <v>164</v>
      </c>
      <c r="D13" s="2" t="s">
        <v>4</v>
      </c>
      <c r="E13" s="2">
        <v>25</v>
      </c>
      <c r="F13" s="7"/>
      <c r="G13" s="7">
        <v>0</v>
      </c>
      <c r="H13" s="8"/>
      <c r="I13" s="2">
        <f t="shared" si="0"/>
        <v>0</v>
      </c>
      <c r="J13" s="2">
        <f t="shared" si="1"/>
        <v>0</v>
      </c>
      <c r="K13" s="2">
        <f t="shared" si="2"/>
        <v>0</v>
      </c>
    </row>
    <row r="14" spans="1:11" ht="48" x14ac:dyDescent="0.25">
      <c r="A14" s="2" t="s">
        <v>75</v>
      </c>
      <c r="B14" s="2" t="s">
        <v>10</v>
      </c>
      <c r="C14" s="10" t="s">
        <v>165</v>
      </c>
      <c r="D14" s="2" t="s">
        <v>4</v>
      </c>
      <c r="E14" s="2">
        <v>4</v>
      </c>
      <c r="F14" s="7"/>
      <c r="G14" s="7">
        <v>0</v>
      </c>
      <c r="H14" s="8"/>
      <c r="I14" s="2">
        <f t="shared" si="0"/>
        <v>0</v>
      </c>
      <c r="J14" s="2">
        <f t="shared" si="1"/>
        <v>0</v>
      </c>
      <c r="K14" s="2">
        <f t="shared" si="2"/>
        <v>0</v>
      </c>
    </row>
    <row r="15" spans="1:11" ht="73.5" customHeight="1" x14ac:dyDescent="0.25">
      <c r="A15" s="2" t="s">
        <v>76</v>
      </c>
      <c r="B15" s="2" t="s">
        <v>11</v>
      </c>
      <c r="C15" s="10" t="s">
        <v>166</v>
      </c>
      <c r="D15" s="2" t="s">
        <v>4</v>
      </c>
      <c r="E15" s="2">
        <v>6</v>
      </c>
      <c r="F15" s="7"/>
      <c r="G15" s="7">
        <v>0</v>
      </c>
      <c r="H15" s="8"/>
      <c r="I15" s="2">
        <f t="shared" si="0"/>
        <v>0</v>
      </c>
      <c r="J15" s="2">
        <f t="shared" si="1"/>
        <v>0</v>
      </c>
      <c r="K15" s="2">
        <f t="shared" si="2"/>
        <v>0</v>
      </c>
    </row>
    <row r="16" spans="1:11" ht="72.75" x14ac:dyDescent="0.25">
      <c r="A16" s="2" t="s">
        <v>77</v>
      </c>
      <c r="B16" s="3" t="s">
        <v>71</v>
      </c>
      <c r="C16" s="11" t="s">
        <v>167</v>
      </c>
      <c r="D16" s="2" t="s">
        <v>12</v>
      </c>
      <c r="E16" s="2">
        <v>27</v>
      </c>
      <c r="F16" s="7"/>
      <c r="G16" s="7">
        <v>0</v>
      </c>
      <c r="H16" s="8"/>
      <c r="I16" s="2">
        <f t="shared" si="0"/>
        <v>0</v>
      </c>
      <c r="J16" s="2">
        <f t="shared" si="1"/>
        <v>0</v>
      </c>
      <c r="K16" s="2">
        <f t="shared" si="2"/>
        <v>0</v>
      </c>
    </row>
    <row r="17" spans="1:11" ht="72.75" x14ac:dyDescent="0.25">
      <c r="A17" s="2" t="s">
        <v>78</v>
      </c>
      <c r="B17" s="2" t="s">
        <v>149</v>
      </c>
      <c r="C17" s="11" t="s">
        <v>248</v>
      </c>
      <c r="D17" s="2" t="s">
        <v>13</v>
      </c>
      <c r="E17" s="14">
        <v>100</v>
      </c>
      <c r="F17" s="7"/>
      <c r="G17" s="7">
        <v>0</v>
      </c>
      <c r="H17" s="8"/>
      <c r="I17" s="2">
        <f>SUM(G17,(G17*H17))</f>
        <v>0</v>
      </c>
      <c r="J17" s="2">
        <f>PRODUCT(E17,G17)</f>
        <v>0</v>
      </c>
      <c r="K17" s="2">
        <f>PRODUCT(E17,I17)</f>
        <v>0</v>
      </c>
    </row>
    <row r="18" spans="1:11" ht="72.75" x14ac:dyDescent="0.25">
      <c r="A18" s="2" t="s">
        <v>79</v>
      </c>
      <c r="B18" s="2" t="s">
        <v>149</v>
      </c>
      <c r="C18" s="11" t="s">
        <v>249</v>
      </c>
      <c r="D18" s="2" t="s">
        <v>13</v>
      </c>
      <c r="E18" s="14">
        <v>10</v>
      </c>
      <c r="F18" s="7"/>
      <c r="G18" s="7">
        <v>0</v>
      </c>
      <c r="H18" s="8"/>
      <c r="I18" s="2">
        <f>SUM(G18,(G18*H18))</f>
        <v>0</v>
      </c>
      <c r="J18" s="2">
        <f>PRODUCT(E18,G18)</f>
        <v>0</v>
      </c>
      <c r="K18" s="2">
        <f>PRODUCT(E18,I18)</f>
        <v>0</v>
      </c>
    </row>
    <row r="19" spans="1:11" ht="72.75" x14ac:dyDescent="0.25">
      <c r="A19" s="2" t="s">
        <v>80</v>
      </c>
      <c r="B19" s="2" t="s">
        <v>149</v>
      </c>
      <c r="C19" s="11" t="s">
        <v>250</v>
      </c>
      <c r="D19" s="2" t="s">
        <v>13</v>
      </c>
      <c r="E19" s="14">
        <v>250</v>
      </c>
      <c r="F19" s="7"/>
      <c r="G19" s="7">
        <v>0</v>
      </c>
      <c r="H19" s="8"/>
      <c r="I19" s="2">
        <f>SUM(G19,(G19*H19))</f>
        <v>0</v>
      </c>
      <c r="J19" s="2">
        <f>PRODUCT(E19,G19)</f>
        <v>0</v>
      </c>
      <c r="K19" s="2">
        <f>PRODUCT(E19,I19)</f>
        <v>0</v>
      </c>
    </row>
    <row r="20" spans="1:11" ht="60.75" x14ac:dyDescent="0.25">
      <c r="A20" s="2" t="s">
        <v>81</v>
      </c>
      <c r="B20" s="2" t="s">
        <v>14</v>
      </c>
      <c r="C20" s="11" t="s">
        <v>168</v>
      </c>
      <c r="D20" s="2" t="s">
        <v>15</v>
      </c>
      <c r="E20" s="2">
        <v>200</v>
      </c>
      <c r="F20" s="7"/>
      <c r="G20" s="7">
        <v>0</v>
      </c>
      <c r="H20" s="8"/>
      <c r="I20" s="2">
        <f t="shared" si="0"/>
        <v>0</v>
      </c>
      <c r="J20" s="2">
        <f t="shared" si="1"/>
        <v>0</v>
      </c>
      <c r="K20" s="2">
        <f t="shared" si="2"/>
        <v>0</v>
      </c>
    </row>
    <row r="21" spans="1:11" ht="48.75" x14ac:dyDescent="0.25">
      <c r="A21" s="2" t="s">
        <v>82</v>
      </c>
      <c r="B21" s="2" t="s">
        <v>16</v>
      </c>
      <c r="C21" s="11" t="s">
        <v>169</v>
      </c>
      <c r="D21" s="2" t="s">
        <v>17</v>
      </c>
      <c r="E21" s="2">
        <v>480</v>
      </c>
      <c r="F21" s="7"/>
      <c r="G21" s="7">
        <v>0</v>
      </c>
      <c r="H21" s="8"/>
      <c r="I21" s="2">
        <f t="shared" si="0"/>
        <v>0</v>
      </c>
      <c r="J21" s="2">
        <f t="shared" si="1"/>
        <v>0</v>
      </c>
      <c r="K21" s="2">
        <f t="shared" si="2"/>
        <v>0</v>
      </c>
    </row>
    <row r="22" spans="1:11" ht="36.75" x14ac:dyDescent="0.25">
      <c r="A22" s="2" t="s">
        <v>83</v>
      </c>
      <c r="B22" s="2" t="s">
        <v>18</v>
      </c>
      <c r="C22" s="11" t="s">
        <v>170</v>
      </c>
      <c r="D22" s="2" t="s">
        <v>4</v>
      </c>
      <c r="E22" s="2">
        <v>1</v>
      </c>
      <c r="F22" s="7"/>
      <c r="G22" s="7">
        <v>0</v>
      </c>
      <c r="H22" s="8"/>
      <c r="I22" s="2">
        <f t="shared" si="0"/>
        <v>0</v>
      </c>
      <c r="J22" s="2">
        <f t="shared" si="1"/>
        <v>0</v>
      </c>
      <c r="K22" s="2">
        <f t="shared" si="2"/>
        <v>0</v>
      </c>
    </row>
    <row r="23" spans="1:11" ht="132.75" x14ac:dyDescent="0.25">
      <c r="A23" s="2" t="s">
        <v>84</v>
      </c>
      <c r="B23" s="2" t="s">
        <v>150</v>
      </c>
      <c r="C23" s="11" t="s">
        <v>171</v>
      </c>
      <c r="D23" s="2" t="s">
        <v>6</v>
      </c>
      <c r="E23" s="2">
        <v>100</v>
      </c>
      <c r="F23" s="7"/>
      <c r="G23" s="7">
        <v>0</v>
      </c>
      <c r="H23" s="8"/>
      <c r="I23" s="2">
        <f t="shared" si="0"/>
        <v>0</v>
      </c>
      <c r="J23" s="2">
        <f t="shared" si="1"/>
        <v>0</v>
      </c>
      <c r="K23" s="2">
        <f t="shared" si="2"/>
        <v>0</v>
      </c>
    </row>
    <row r="24" spans="1:11" ht="132.75" x14ac:dyDescent="0.25">
      <c r="A24" s="2" t="s">
        <v>85</v>
      </c>
      <c r="B24" s="2" t="s">
        <v>72</v>
      </c>
      <c r="C24" s="11" t="s">
        <v>171</v>
      </c>
      <c r="D24" s="2" t="s">
        <v>6</v>
      </c>
      <c r="E24" s="2">
        <v>40</v>
      </c>
      <c r="F24" s="7"/>
      <c r="G24" s="7">
        <v>0</v>
      </c>
      <c r="H24" s="8"/>
      <c r="I24" s="2">
        <f t="shared" si="0"/>
        <v>0</v>
      </c>
      <c r="J24" s="2">
        <f t="shared" si="1"/>
        <v>0</v>
      </c>
      <c r="K24" s="2">
        <f t="shared" si="2"/>
        <v>0</v>
      </c>
    </row>
    <row r="25" spans="1:11" ht="84.75" x14ac:dyDescent="0.25">
      <c r="A25" s="23" t="s">
        <v>86</v>
      </c>
      <c r="B25" s="22" t="s">
        <v>19</v>
      </c>
      <c r="C25" s="11" t="s">
        <v>172</v>
      </c>
      <c r="D25" s="2" t="s">
        <v>20</v>
      </c>
      <c r="E25" s="2">
        <v>3</v>
      </c>
      <c r="F25" s="7"/>
      <c r="G25" s="7">
        <v>0</v>
      </c>
      <c r="H25" s="8"/>
      <c r="I25" s="2">
        <f t="shared" si="0"/>
        <v>0</v>
      </c>
      <c r="J25" s="2">
        <f t="shared" si="1"/>
        <v>0</v>
      </c>
      <c r="K25" s="2">
        <f t="shared" si="2"/>
        <v>0</v>
      </c>
    </row>
    <row r="26" spans="1:11" ht="84.75" x14ac:dyDescent="0.25">
      <c r="A26" s="23"/>
      <c r="B26" s="22"/>
      <c r="C26" s="11" t="s">
        <v>173</v>
      </c>
      <c r="D26" s="2" t="s">
        <v>151</v>
      </c>
      <c r="E26" s="2">
        <v>2</v>
      </c>
      <c r="F26" s="7"/>
      <c r="G26" s="7">
        <v>0</v>
      </c>
      <c r="H26" s="8"/>
      <c r="I26" s="2">
        <f t="shared" si="0"/>
        <v>0</v>
      </c>
      <c r="J26" s="2">
        <f t="shared" si="1"/>
        <v>0</v>
      </c>
      <c r="K26" s="2">
        <f t="shared" si="2"/>
        <v>0</v>
      </c>
    </row>
    <row r="27" spans="1:11" ht="84.75" x14ac:dyDescent="0.25">
      <c r="A27" s="23"/>
      <c r="B27" s="22"/>
      <c r="C27" s="11" t="s">
        <v>174</v>
      </c>
      <c r="D27" s="2" t="s">
        <v>152</v>
      </c>
      <c r="E27" s="2">
        <v>2</v>
      </c>
      <c r="F27" s="7"/>
      <c r="G27" s="7">
        <v>0</v>
      </c>
      <c r="H27" s="8"/>
      <c r="I27" s="2">
        <f t="shared" si="0"/>
        <v>0</v>
      </c>
      <c r="J27" s="2">
        <f t="shared" si="1"/>
        <v>0</v>
      </c>
      <c r="K27" s="2">
        <f t="shared" si="2"/>
        <v>0</v>
      </c>
    </row>
    <row r="28" spans="1:11" ht="84.75" x14ac:dyDescent="0.25">
      <c r="A28" s="5" t="s">
        <v>87</v>
      </c>
      <c r="B28" s="2" t="s">
        <v>19</v>
      </c>
      <c r="C28" s="11" t="s">
        <v>175</v>
      </c>
      <c r="D28" s="2" t="s">
        <v>4</v>
      </c>
      <c r="E28" s="2">
        <v>10</v>
      </c>
      <c r="F28" s="7"/>
      <c r="G28" s="7">
        <v>0</v>
      </c>
      <c r="H28" s="8"/>
      <c r="I28" s="2">
        <f t="shared" si="0"/>
        <v>0</v>
      </c>
      <c r="J28" s="2">
        <f t="shared" si="1"/>
        <v>0</v>
      </c>
      <c r="K28" s="2">
        <f t="shared" si="2"/>
        <v>0</v>
      </c>
    </row>
    <row r="29" spans="1:11" ht="36.75" x14ac:dyDescent="0.25">
      <c r="A29" s="5" t="s">
        <v>88</v>
      </c>
      <c r="B29" s="2" t="s">
        <v>21</v>
      </c>
      <c r="C29" s="11" t="s">
        <v>176</v>
      </c>
      <c r="D29" s="2" t="s">
        <v>4</v>
      </c>
      <c r="E29" s="2">
        <v>10</v>
      </c>
      <c r="F29" s="7"/>
      <c r="G29" s="7">
        <v>0</v>
      </c>
      <c r="H29" s="8"/>
      <c r="I29" s="2">
        <f t="shared" si="0"/>
        <v>0</v>
      </c>
      <c r="J29" s="2">
        <f t="shared" si="1"/>
        <v>0</v>
      </c>
      <c r="K29" s="2">
        <f t="shared" si="2"/>
        <v>0</v>
      </c>
    </row>
    <row r="30" spans="1:11" ht="72.75" x14ac:dyDescent="0.25">
      <c r="A30" s="5" t="s">
        <v>89</v>
      </c>
      <c r="B30" s="2" t="s">
        <v>22</v>
      </c>
      <c r="C30" s="11" t="s">
        <v>177</v>
      </c>
      <c r="D30" s="2" t="s">
        <v>4</v>
      </c>
      <c r="E30" s="2">
        <v>7</v>
      </c>
      <c r="F30" s="7"/>
      <c r="G30" s="7">
        <v>0</v>
      </c>
      <c r="H30" s="8"/>
      <c r="I30" s="2">
        <f t="shared" si="0"/>
        <v>0</v>
      </c>
      <c r="J30" s="2">
        <f t="shared" si="1"/>
        <v>0</v>
      </c>
      <c r="K30" s="2">
        <f t="shared" si="2"/>
        <v>0</v>
      </c>
    </row>
    <row r="31" spans="1:11" ht="48.75" x14ac:dyDescent="0.25">
      <c r="A31" s="5" t="s">
        <v>90</v>
      </c>
      <c r="B31" s="2" t="s">
        <v>23</v>
      </c>
      <c r="C31" s="11" t="s">
        <v>178</v>
      </c>
      <c r="D31" s="2" t="s">
        <v>4</v>
      </c>
      <c r="E31" s="2">
        <v>7</v>
      </c>
      <c r="F31" s="7"/>
      <c r="G31" s="7">
        <v>0</v>
      </c>
      <c r="H31" s="8"/>
      <c r="I31" s="2">
        <f t="shared" si="0"/>
        <v>0</v>
      </c>
      <c r="J31" s="2">
        <f t="shared" si="1"/>
        <v>0</v>
      </c>
      <c r="K31" s="2">
        <f t="shared" si="2"/>
        <v>0</v>
      </c>
    </row>
    <row r="32" spans="1:11" ht="48.75" x14ac:dyDescent="0.25">
      <c r="A32" s="5" t="s">
        <v>91</v>
      </c>
      <c r="B32" s="2" t="s">
        <v>24</v>
      </c>
      <c r="C32" s="11" t="s">
        <v>179</v>
      </c>
      <c r="D32" s="2" t="s">
        <v>4</v>
      </c>
      <c r="E32" s="2">
        <v>3</v>
      </c>
      <c r="F32" s="7"/>
      <c r="G32" s="7">
        <v>0</v>
      </c>
      <c r="H32" s="8"/>
      <c r="I32" s="2">
        <f t="shared" si="0"/>
        <v>0</v>
      </c>
      <c r="J32" s="2">
        <f t="shared" si="1"/>
        <v>0</v>
      </c>
      <c r="K32" s="2">
        <f t="shared" si="2"/>
        <v>0</v>
      </c>
    </row>
    <row r="33" spans="1:11" ht="72.75" x14ac:dyDescent="0.25">
      <c r="A33" s="5" t="s">
        <v>92</v>
      </c>
      <c r="B33" s="2" t="s">
        <v>25</v>
      </c>
      <c r="C33" s="11" t="s">
        <v>251</v>
      </c>
      <c r="D33" s="2" t="s">
        <v>4</v>
      </c>
      <c r="E33" s="2">
        <v>20</v>
      </c>
      <c r="F33" s="7"/>
      <c r="G33" s="7">
        <v>0</v>
      </c>
      <c r="H33" s="8"/>
      <c r="I33" s="2">
        <f t="shared" si="0"/>
        <v>0</v>
      </c>
      <c r="J33" s="2">
        <f t="shared" si="1"/>
        <v>0</v>
      </c>
      <c r="K33" s="2">
        <f t="shared" si="2"/>
        <v>0</v>
      </c>
    </row>
    <row r="34" spans="1:11" ht="48.75" x14ac:dyDescent="0.25">
      <c r="A34" s="5" t="s">
        <v>93</v>
      </c>
      <c r="B34" s="2" t="s">
        <v>26</v>
      </c>
      <c r="C34" s="11" t="s">
        <v>180</v>
      </c>
      <c r="D34" s="2" t="s">
        <v>4</v>
      </c>
      <c r="E34" s="2">
        <v>5</v>
      </c>
      <c r="F34" s="7"/>
      <c r="G34" s="7">
        <v>0</v>
      </c>
      <c r="H34" s="8"/>
      <c r="I34" s="2">
        <f t="shared" si="0"/>
        <v>0</v>
      </c>
      <c r="J34" s="2">
        <f t="shared" si="1"/>
        <v>0</v>
      </c>
      <c r="K34" s="2">
        <f t="shared" si="2"/>
        <v>0</v>
      </c>
    </row>
    <row r="35" spans="1:11" ht="60.75" x14ac:dyDescent="0.25">
      <c r="A35" s="5" t="s">
        <v>94</v>
      </c>
      <c r="B35" s="2" t="s">
        <v>27</v>
      </c>
      <c r="C35" s="11" t="s">
        <v>181</v>
      </c>
      <c r="D35" s="2" t="s">
        <v>4</v>
      </c>
      <c r="E35" s="2">
        <v>5</v>
      </c>
      <c r="F35" s="7"/>
      <c r="G35" s="7">
        <v>0</v>
      </c>
      <c r="H35" s="8"/>
      <c r="I35" s="2">
        <f t="shared" si="0"/>
        <v>0</v>
      </c>
      <c r="J35" s="2">
        <f>PRODUCT(E35,G35)</f>
        <v>0</v>
      </c>
      <c r="K35" s="2">
        <f t="shared" si="2"/>
        <v>0</v>
      </c>
    </row>
    <row r="36" spans="1:11" ht="48.75" x14ac:dyDescent="0.25">
      <c r="A36" s="5" t="s">
        <v>95</v>
      </c>
      <c r="B36" s="2" t="s">
        <v>28</v>
      </c>
      <c r="C36" s="11" t="s">
        <v>182</v>
      </c>
      <c r="D36" s="2" t="s">
        <v>4</v>
      </c>
      <c r="E36" s="2">
        <v>5</v>
      </c>
      <c r="F36" s="7"/>
      <c r="G36" s="7">
        <v>0</v>
      </c>
      <c r="H36" s="8"/>
      <c r="I36" s="2">
        <f t="shared" si="0"/>
        <v>0</v>
      </c>
      <c r="J36" s="2">
        <f t="shared" ref="J36:J37" si="3">PRODUCT(E36,G36)</f>
        <v>0</v>
      </c>
      <c r="K36" s="2">
        <f t="shared" si="2"/>
        <v>0</v>
      </c>
    </row>
    <row r="37" spans="1:11" ht="60.75" x14ac:dyDescent="0.25">
      <c r="A37" s="5" t="s">
        <v>96</v>
      </c>
      <c r="B37" s="2" t="s">
        <v>29</v>
      </c>
      <c r="C37" s="11" t="s">
        <v>183</v>
      </c>
      <c r="D37" s="2" t="s">
        <v>4</v>
      </c>
      <c r="E37" s="2">
        <v>10</v>
      </c>
      <c r="F37" s="7"/>
      <c r="G37" s="7">
        <v>0</v>
      </c>
      <c r="H37" s="8"/>
      <c r="I37" s="2">
        <f t="shared" si="0"/>
        <v>0</v>
      </c>
      <c r="J37" s="2">
        <f t="shared" si="3"/>
        <v>0</v>
      </c>
      <c r="K37" s="2">
        <f t="shared" si="2"/>
        <v>0</v>
      </c>
    </row>
    <row r="38" spans="1:11" ht="72.75" x14ac:dyDescent="0.25">
      <c r="A38" s="5" t="s">
        <v>97</v>
      </c>
      <c r="B38" s="2" t="s">
        <v>30</v>
      </c>
      <c r="C38" s="11" t="s">
        <v>184</v>
      </c>
      <c r="D38" s="2" t="s">
        <v>4</v>
      </c>
      <c r="E38" s="2">
        <v>15</v>
      </c>
      <c r="F38" s="7"/>
      <c r="G38" s="7">
        <v>0</v>
      </c>
      <c r="H38" s="8"/>
      <c r="I38" s="2">
        <f t="shared" si="0"/>
        <v>0</v>
      </c>
      <c r="J38" s="2">
        <f t="shared" si="1"/>
        <v>0</v>
      </c>
      <c r="K38" s="2">
        <f t="shared" si="2"/>
        <v>0</v>
      </c>
    </row>
    <row r="39" spans="1:11" ht="48.75" x14ac:dyDescent="0.25">
      <c r="A39" s="23" t="s">
        <v>98</v>
      </c>
      <c r="B39" s="22" t="s">
        <v>31</v>
      </c>
      <c r="C39" s="11" t="s">
        <v>185</v>
      </c>
      <c r="D39" s="22" t="s">
        <v>153</v>
      </c>
      <c r="E39" s="2">
        <v>10</v>
      </c>
      <c r="F39" s="7"/>
      <c r="G39" s="7">
        <v>0</v>
      </c>
      <c r="H39" s="8"/>
      <c r="I39" s="2">
        <f t="shared" si="0"/>
        <v>0</v>
      </c>
      <c r="J39" s="2">
        <f t="shared" si="1"/>
        <v>0</v>
      </c>
      <c r="K39" s="2">
        <f t="shared" si="2"/>
        <v>0</v>
      </c>
    </row>
    <row r="40" spans="1:11" ht="48.75" x14ac:dyDescent="0.25">
      <c r="A40" s="23"/>
      <c r="B40" s="22"/>
      <c r="C40" s="11" t="s">
        <v>186</v>
      </c>
      <c r="D40" s="22"/>
      <c r="E40" s="2">
        <v>30</v>
      </c>
      <c r="F40" s="7"/>
      <c r="G40" s="7">
        <v>0</v>
      </c>
      <c r="H40" s="8"/>
      <c r="I40" s="2">
        <f t="shared" si="0"/>
        <v>0</v>
      </c>
      <c r="J40" s="2">
        <f t="shared" si="1"/>
        <v>0</v>
      </c>
      <c r="K40" s="2">
        <f t="shared" si="2"/>
        <v>0</v>
      </c>
    </row>
    <row r="41" spans="1:11" ht="48.75" x14ac:dyDescent="0.25">
      <c r="A41" s="23"/>
      <c r="B41" s="22"/>
      <c r="C41" s="11" t="s">
        <v>187</v>
      </c>
      <c r="D41" s="22"/>
      <c r="E41" s="2">
        <v>20</v>
      </c>
      <c r="F41" s="7"/>
      <c r="G41" s="7">
        <v>0</v>
      </c>
      <c r="H41" s="8"/>
      <c r="I41" s="2">
        <f t="shared" si="0"/>
        <v>0</v>
      </c>
      <c r="J41" s="2">
        <f t="shared" si="1"/>
        <v>0</v>
      </c>
      <c r="K41" s="2">
        <f t="shared" si="2"/>
        <v>0</v>
      </c>
    </row>
    <row r="42" spans="1:11" ht="48.75" x14ac:dyDescent="0.25">
      <c r="A42" s="22" t="s">
        <v>99</v>
      </c>
      <c r="B42" s="22" t="s">
        <v>32</v>
      </c>
      <c r="C42" s="11" t="s">
        <v>188</v>
      </c>
      <c r="D42" s="22" t="s">
        <v>17</v>
      </c>
      <c r="E42" s="2">
        <v>5</v>
      </c>
      <c r="F42" s="7"/>
      <c r="G42" s="7">
        <v>0</v>
      </c>
      <c r="H42" s="8"/>
      <c r="I42" s="2">
        <f t="shared" si="0"/>
        <v>0</v>
      </c>
      <c r="J42" s="2">
        <f t="shared" si="1"/>
        <v>0</v>
      </c>
      <c r="K42" s="2">
        <f t="shared" si="2"/>
        <v>0</v>
      </c>
    </row>
    <row r="43" spans="1:11" ht="48.75" x14ac:dyDescent="0.25">
      <c r="A43" s="22"/>
      <c r="B43" s="22"/>
      <c r="C43" s="11" t="s">
        <v>189</v>
      </c>
      <c r="D43" s="22"/>
      <c r="E43" s="2">
        <v>5</v>
      </c>
      <c r="F43" s="7"/>
      <c r="G43" s="7">
        <v>0</v>
      </c>
      <c r="H43" s="8"/>
      <c r="I43" s="2">
        <f t="shared" si="0"/>
        <v>0</v>
      </c>
      <c r="J43" s="2">
        <f t="shared" si="1"/>
        <v>0</v>
      </c>
      <c r="K43" s="2">
        <f t="shared" si="2"/>
        <v>0</v>
      </c>
    </row>
    <row r="44" spans="1:11" ht="48.75" x14ac:dyDescent="0.25">
      <c r="A44" s="22"/>
      <c r="B44" s="22"/>
      <c r="C44" s="11" t="s">
        <v>190</v>
      </c>
      <c r="D44" s="22"/>
      <c r="E44" s="2">
        <v>1</v>
      </c>
      <c r="F44" s="7"/>
      <c r="G44" s="7">
        <v>0</v>
      </c>
      <c r="H44" s="8"/>
      <c r="I44" s="2">
        <f t="shared" si="0"/>
        <v>0</v>
      </c>
      <c r="J44" s="2">
        <f t="shared" si="1"/>
        <v>0</v>
      </c>
      <c r="K44" s="2">
        <f t="shared" si="2"/>
        <v>0</v>
      </c>
    </row>
    <row r="45" spans="1:11" ht="48.75" x14ac:dyDescent="0.25">
      <c r="A45" s="22"/>
      <c r="B45" s="22"/>
      <c r="C45" s="11" t="s">
        <v>191</v>
      </c>
      <c r="D45" s="22"/>
      <c r="E45" s="2">
        <v>5</v>
      </c>
      <c r="F45" s="7"/>
      <c r="G45" s="7">
        <v>0</v>
      </c>
      <c r="H45" s="8"/>
      <c r="I45" s="2">
        <f t="shared" si="0"/>
        <v>0</v>
      </c>
      <c r="J45" s="2">
        <f t="shared" si="1"/>
        <v>0</v>
      </c>
      <c r="K45" s="2">
        <f t="shared" si="2"/>
        <v>0</v>
      </c>
    </row>
    <row r="46" spans="1:11" ht="48.75" x14ac:dyDescent="0.25">
      <c r="A46" s="22"/>
      <c r="B46" s="22"/>
      <c r="C46" s="11" t="s">
        <v>192</v>
      </c>
      <c r="D46" s="22"/>
      <c r="E46" s="2">
        <v>1</v>
      </c>
      <c r="F46" s="7"/>
      <c r="G46" s="7">
        <v>0</v>
      </c>
      <c r="H46" s="8"/>
      <c r="I46" s="2">
        <f t="shared" si="0"/>
        <v>0</v>
      </c>
      <c r="J46" s="2">
        <f t="shared" si="1"/>
        <v>0</v>
      </c>
      <c r="K46" s="2">
        <f t="shared" si="2"/>
        <v>0</v>
      </c>
    </row>
    <row r="47" spans="1:11" ht="48.75" x14ac:dyDescent="0.25">
      <c r="A47" s="22"/>
      <c r="B47" s="22"/>
      <c r="C47" s="11" t="s">
        <v>193</v>
      </c>
      <c r="D47" s="22"/>
      <c r="E47" s="2">
        <v>1</v>
      </c>
      <c r="F47" s="7"/>
      <c r="G47" s="7">
        <v>0</v>
      </c>
      <c r="H47" s="8"/>
      <c r="I47" s="2">
        <f t="shared" si="0"/>
        <v>0</v>
      </c>
      <c r="J47" s="2">
        <f t="shared" si="1"/>
        <v>0</v>
      </c>
      <c r="K47" s="2">
        <f t="shared" si="2"/>
        <v>0</v>
      </c>
    </row>
    <row r="48" spans="1:11" ht="36.75" x14ac:dyDescent="0.25">
      <c r="A48" s="22" t="s">
        <v>100</v>
      </c>
      <c r="B48" s="22" t="s">
        <v>33</v>
      </c>
      <c r="C48" s="11" t="s">
        <v>194</v>
      </c>
      <c r="D48" s="2" t="s">
        <v>12</v>
      </c>
      <c r="E48" s="2">
        <v>15</v>
      </c>
      <c r="F48" s="7"/>
      <c r="G48" s="7">
        <v>0</v>
      </c>
      <c r="H48" s="8"/>
      <c r="I48" s="2">
        <f t="shared" si="0"/>
        <v>0</v>
      </c>
      <c r="J48" s="2">
        <f t="shared" si="1"/>
        <v>0</v>
      </c>
      <c r="K48" s="2">
        <f t="shared" si="2"/>
        <v>0</v>
      </c>
    </row>
    <row r="49" spans="1:11" ht="36.75" x14ac:dyDescent="0.25">
      <c r="A49" s="22"/>
      <c r="B49" s="22"/>
      <c r="C49" s="11" t="s">
        <v>195</v>
      </c>
      <c r="D49" s="4" t="s">
        <v>154</v>
      </c>
      <c r="E49" s="4">
        <v>2</v>
      </c>
      <c r="F49" s="7"/>
      <c r="G49" s="7">
        <v>0</v>
      </c>
      <c r="H49" s="8"/>
      <c r="I49" s="2">
        <f t="shared" si="0"/>
        <v>0</v>
      </c>
      <c r="J49" s="2">
        <f t="shared" si="1"/>
        <v>0</v>
      </c>
      <c r="K49" s="2">
        <f t="shared" si="2"/>
        <v>0</v>
      </c>
    </row>
    <row r="50" spans="1:11" ht="72.75" x14ac:dyDescent="0.25">
      <c r="A50" s="2" t="s">
        <v>101</v>
      </c>
      <c r="B50" s="2" t="s">
        <v>34</v>
      </c>
      <c r="C50" s="11" t="s">
        <v>196</v>
      </c>
      <c r="D50" s="2" t="s">
        <v>155</v>
      </c>
      <c r="E50" s="2">
        <v>80</v>
      </c>
      <c r="F50" s="7"/>
      <c r="G50" s="7">
        <v>0</v>
      </c>
      <c r="H50" s="8"/>
      <c r="I50" s="2">
        <f t="shared" si="0"/>
        <v>0</v>
      </c>
      <c r="J50" s="2">
        <f t="shared" si="1"/>
        <v>0</v>
      </c>
      <c r="K50" s="2">
        <f t="shared" si="2"/>
        <v>0</v>
      </c>
    </row>
    <row r="51" spans="1:11" ht="72.75" x14ac:dyDescent="0.25">
      <c r="A51" s="2" t="s">
        <v>102</v>
      </c>
      <c r="B51" s="2" t="s">
        <v>34</v>
      </c>
      <c r="C51" s="11" t="s">
        <v>197</v>
      </c>
      <c r="D51" s="2" t="s">
        <v>155</v>
      </c>
      <c r="E51" s="2">
        <v>10</v>
      </c>
      <c r="F51" s="7"/>
      <c r="G51" s="7">
        <v>0</v>
      </c>
      <c r="H51" s="8"/>
      <c r="I51" s="2">
        <f t="shared" si="0"/>
        <v>0</v>
      </c>
      <c r="J51" s="2">
        <f t="shared" si="1"/>
        <v>0</v>
      </c>
      <c r="K51" s="2">
        <f t="shared" si="2"/>
        <v>0</v>
      </c>
    </row>
    <row r="52" spans="1:11" ht="72.75" x14ac:dyDescent="0.25">
      <c r="A52" s="2" t="s">
        <v>103</v>
      </c>
      <c r="B52" s="2" t="s">
        <v>34</v>
      </c>
      <c r="C52" s="11" t="s">
        <v>198</v>
      </c>
      <c r="D52" s="2" t="s">
        <v>156</v>
      </c>
      <c r="E52" s="2">
        <v>2</v>
      </c>
      <c r="F52" s="7"/>
      <c r="G52" s="7">
        <v>0</v>
      </c>
      <c r="H52" s="8"/>
      <c r="I52" s="2">
        <f t="shared" si="0"/>
        <v>0</v>
      </c>
      <c r="J52" s="2">
        <f t="shared" si="1"/>
        <v>0</v>
      </c>
      <c r="K52" s="2">
        <f t="shared" si="2"/>
        <v>0</v>
      </c>
    </row>
    <row r="53" spans="1:11" ht="72.75" x14ac:dyDescent="0.25">
      <c r="A53" s="2" t="s">
        <v>104</v>
      </c>
      <c r="B53" s="2" t="s">
        <v>34</v>
      </c>
      <c r="C53" s="11" t="s">
        <v>199</v>
      </c>
      <c r="D53" s="4" t="s">
        <v>252</v>
      </c>
      <c r="E53" s="2">
        <v>2</v>
      </c>
      <c r="F53" s="12"/>
      <c r="G53" s="12">
        <v>0</v>
      </c>
      <c r="H53" s="13"/>
      <c r="I53" s="4">
        <f t="shared" si="0"/>
        <v>0</v>
      </c>
      <c r="J53" s="4">
        <f t="shared" si="1"/>
        <v>0</v>
      </c>
      <c r="K53" s="4">
        <f t="shared" si="2"/>
        <v>0</v>
      </c>
    </row>
    <row r="54" spans="1:11" ht="84.75" x14ac:dyDescent="0.25">
      <c r="A54" s="2" t="s">
        <v>105</v>
      </c>
      <c r="B54" s="2" t="s">
        <v>34</v>
      </c>
      <c r="C54" s="11" t="s">
        <v>200</v>
      </c>
      <c r="D54" s="4" t="s">
        <v>253</v>
      </c>
      <c r="E54" s="2">
        <v>3</v>
      </c>
      <c r="F54" s="12"/>
      <c r="G54" s="12">
        <v>0</v>
      </c>
      <c r="H54" s="13"/>
      <c r="I54" s="4">
        <f t="shared" si="0"/>
        <v>0</v>
      </c>
      <c r="J54" s="4">
        <f t="shared" si="1"/>
        <v>0</v>
      </c>
      <c r="K54" s="4">
        <f t="shared" si="2"/>
        <v>0</v>
      </c>
    </row>
    <row r="55" spans="1:11" ht="72.75" x14ac:dyDescent="0.25">
      <c r="A55" s="2" t="s">
        <v>106</v>
      </c>
      <c r="B55" s="2" t="s">
        <v>35</v>
      </c>
      <c r="C55" s="11" t="s">
        <v>201</v>
      </c>
      <c r="D55" s="2" t="s">
        <v>4</v>
      </c>
      <c r="E55" s="2">
        <v>25</v>
      </c>
      <c r="F55" s="7"/>
      <c r="G55" s="7">
        <v>0</v>
      </c>
      <c r="H55" s="8"/>
      <c r="I55" s="2">
        <f t="shared" si="0"/>
        <v>0</v>
      </c>
      <c r="J55" s="2">
        <f t="shared" si="1"/>
        <v>0</v>
      </c>
      <c r="K55" s="2">
        <f t="shared" si="2"/>
        <v>0</v>
      </c>
    </row>
    <row r="56" spans="1:11" ht="72.75" x14ac:dyDescent="0.25">
      <c r="A56" s="2" t="s">
        <v>107</v>
      </c>
      <c r="B56" s="2" t="s">
        <v>35</v>
      </c>
      <c r="C56" s="11" t="s">
        <v>202</v>
      </c>
      <c r="D56" s="2" t="s">
        <v>4</v>
      </c>
      <c r="E56" s="2">
        <v>10</v>
      </c>
      <c r="F56" s="7"/>
      <c r="G56" s="7">
        <v>0</v>
      </c>
      <c r="H56" s="8"/>
      <c r="I56" s="2">
        <f t="shared" si="0"/>
        <v>0</v>
      </c>
      <c r="J56" s="2">
        <f t="shared" si="1"/>
        <v>0</v>
      </c>
      <c r="K56" s="2">
        <f t="shared" si="2"/>
        <v>0</v>
      </c>
    </row>
    <row r="57" spans="1:11" ht="72.75" x14ac:dyDescent="0.25">
      <c r="A57" s="2" t="s">
        <v>108</v>
      </c>
      <c r="B57" s="2" t="s">
        <v>35</v>
      </c>
      <c r="C57" s="11" t="s">
        <v>203</v>
      </c>
      <c r="D57" s="2" t="s">
        <v>237</v>
      </c>
      <c r="E57" s="2">
        <v>25</v>
      </c>
      <c r="F57" s="7"/>
      <c r="G57" s="7">
        <v>0</v>
      </c>
      <c r="H57" s="8"/>
      <c r="I57" s="2">
        <f t="shared" si="0"/>
        <v>0</v>
      </c>
      <c r="J57" s="2">
        <f t="shared" si="1"/>
        <v>0</v>
      </c>
      <c r="K57" s="2">
        <f t="shared" si="2"/>
        <v>0</v>
      </c>
    </row>
    <row r="58" spans="1:11" ht="48.75" x14ac:dyDescent="0.25">
      <c r="A58" s="2" t="s">
        <v>109</v>
      </c>
      <c r="B58" s="2" t="s">
        <v>36</v>
      </c>
      <c r="C58" s="11" t="s">
        <v>204</v>
      </c>
      <c r="D58" s="2" t="s">
        <v>4</v>
      </c>
      <c r="E58" s="2">
        <v>12</v>
      </c>
      <c r="F58" s="7"/>
      <c r="G58" s="7">
        <v>0</v>
      </c>
      <c r="H58" s="8"/>
      <c r="I58" s="2">
        <f t="shared" si="0"/>
        <v>0</v>
      </c>
      <c r="J58" s="2">
        <f t="shared" si="1"/>
        <v>0</v>
      </c>
      <c r="K58" s="2">
        <f t="shared" si="2"/>
        <v>0</v>
      </c>
    </row>
    <row r="59" spans="1:11" ht="60.75" x14ac:dyDescent="0.25">
      <c r="A59" s="2" t="s">
        <v>110</v>
      </c>
      <c r="B59" s="2" t="s">
        <v>37</v>
      </c>
      <c r="C59" s="11" t="s">
        <v>205</v>
      </c>
      <c r="D59" s="2" t="s">
        <v>4</v>
      </c>
      <c r="E59" s="2">
        <v>20</v>
      </c>
      <c r="F59" s="7"/>
      <c r="G59" s="7">
        <v>0</v>
      </c>
      <c r="H59" s="8"/>
      <c r="I59" s="2">
        <f t="shared" si="0"/>
        <v>0</v>
      </c>
      <c r="J59" s="2">
        <f t="shared" si="1"/>
        <v>0</v>
      </c>
      <c r="K59" s="2">
        <f t="shared" si="2"/>
        <v>0</v>
      </c>
    </row>
    <row r="60" spans="1:11" ht="96.75" x14ac:dyDescent="0.25">
      <c r="A60" s="2" t="s">
        <v>111</v>
      </c>
      <c r="B60" s="2" t="s">
        <v>38</v>
      </c>
      <c r="C60" s="11" t="s">
        <v>206</v>
      </c>
      <c r="D60" s="2" t="s">
        <v>4</v>
      </c>
      <c r="E60" s="2">
        <v>10</v>
      </c>
      <c r="F60" s="7"/>
      <c r="G60" s="7">
        <v>0</v>
      </c>
      <c r="H60" s="8"/>
      <c r="I60" s="2">
        <f t="shared" si="0"/>
        <v>0</v>
      </c>
      <c r="J60" s="2">
        <f t="shared" si="1"/>
        <v>0</v>
      </c>
      <c r="K60" s="2">
        <f t="shared" si="2"/>
        <v>0</v>
      </c>
    </row>
    <row r="61" spans="1:11" ht="96.75" x14ac:dyDescent="0.25">
      <c r="A61" s="2" t="s">
        <v>112</v>
      </c>
      <c r="B61" s="2" t="s">
        <v>38</v>
      </c>
      <c r="C61" s="11" t="s">
        <v>207</v>
      </c>
      <c r="D61" s="2" t="s">
        <v>4</v>
      </c>
      <c r="E61" s="2">
        <v>30</v>
      </c>
      <c r="F61" s="7"/>
      <c r="G61" s="7">
        <v>0</v>
      </c>
      <c r="H61" s="8"/>
      <c r="I61" s="2">
        <f t="shared" si="0"/>
        <v>0</v>
      </c>
      <c r="J61" s="2">
        <f t="shared" si="1"/>
        <v>0</v>
      </c>
      <c r="K61" s="2">
        <f t="shared" si="2"/>
        <v>0</v>
      </c>
    </row>
    <row r="62" spans="1:11" ht="72.75" x14ac:dyDescent="0.25">
      <c r="A62" s="2" t="s">
        <v>113</v>
      </c>
      <c r="B62" s="2" t="s">
        <v>39</v>
      </c>
      <c r="C62" s="11" t="s">
        <v>208</v>
      </c>
      <c r="D62" s="2" t="s">
        <v>4</v>
      </c>
      <c r="E62" s="2">
        <v>30</v>
      </c>
      <c r="F62" s="7"/>
      <c r="G62" s="7">
        <v>0</v>
      </c>
      <c r="H62" s="8"/>
      <c r="I62" s="2">
        <f t="shared" si="0"/>
        <v>0</v>
      </c>
      <c r="J62" s="2">
        <f t="shared" si="1"/>
        <v>0</v>
      </c>
      <c r="K62" s="2">
        <f t="shared" si="2"/>
        <v>0</v>
      </c>
    </row>
    <row r="63" spans="1:11" ht="96.75" x14ac:dyDescent="0.25">
      <c r="A63" s="2" t="s">
        <v>114</v>
      </c>
      <c r="B63" s="2" t="s">
        <v>40</v>
      </c>
      <c r="C63" s="11" t="s">
        <v>209</v>
      </c>
      <c r="D63" s="2" t="s">
        <v>4</v>
      </c>
      <c r="E63" s="2">
        <v>5</v>
      </c>
      <c r="F63" s="7"/>
      <c r="G63" s="7">
        <v>0</v>
      </c>
      <c r="H63" s="8"/>
      <c r="I63" s="2">
        <f t="shared" si="0"/>
        <v>0</v>
      </c>
      <c r="J63" s="2">
        <f t="shared" si="1"/>
        <v>0</v>
      </c>
      <c r="K63" s="2">
        <f t="shared" si="2"/>
        <v>0</v>
      </c>
    </row>
    <row r="64" spans="1:11" ht="60.75" x14ac:dyDescent="0.25">
      <c r="A64" s="2" t="s">
        <v>145</v>
      </c>
      <c r="B64" s="2" t="s">
        <v>41</v>
      </c>
      <c r="C64" s="11" t="s">
        <v>210</v>
      </c>
      <c r="D64" s="2" t="s">
        <v>4</v>
      </c>
      <c r="E64" s="2">
        <v>30</v>
      </c>
      <c r="F64" s="7"/>
      <c r="G64" s="7">
        <v>0</v>
      </c>
      <c r="H64" s="8"/>
      <c r="I64" s="2">
        <f t="shared" si="0"/>
        <v>0</v>
      </c>
      <c r="J64" s="2">
        <f t="shared" si="1"/>
        <v>0</v>
      </c>
      <c r="K64" s="2">
        <f t="shared" si="2"/>
        <v>0</v>
      </c>
    </row>
    <row r="65" spans="1:11" ht="72.75" x14ac:dyDescent="0.25">
      <c r="A65" s="2" t="s">
        <v>115</v>
      </c>
      <c r="B65" s="2" t="s">
        <v>42</v>
      </c>
      <c r="C65" s="11" t="s">
        <v>211</v>
      </c>
      <c r="D65" s="2" t="s">
        <v>4</v>
      </c>
      <c r="E65" s="2">
        <v>5</v>
      </c>
      <c r="F65" s="7"/>
      <c r="G65" s="7">
        <v>0</v>
      </c>
      <c r="H65" s="8"/>
      <c r="I65" s="2">
        <f t="shared" si="0"/>
        <v>0</v>
      </c>
      <c r="J65" s="2">
        <f t="shared" si="1"/>
        <v>0</v>
      </c>
      <c r="K65" s="2">
        <f t="shared" si="2"/>
        <v>0</v>
      </c>
    </row>
    <row r="66" spans="1:11" ht="72.75" x14ac:dyDescent="0.25">
      <c r="A66" s="2" t="s">
        <v>116</v>
      </c>
      <c r="B66" s="2" t="s">
        <v>43</v>
      </c>
      <c r="C66" s="11" t="s">
        <v>212</v>
      </c>
      <c r="D66" s="2" t="s">
        <v>4</v>
      </c>
      <c r="E66" s="2">
        <v>2</v>
      </c>
      <c r="F66" s="7"/>
      <c r="G66" s="7">
        <v>0</v>
      </c>
      <c r="H66" s="8"/>
      <c r="I66" s="2">
        <f t="shared" si="0"/>
        <v>0</v>
      </c>
      <c r="J66" s="2">
        <f t="shared" si="1"/>
        <v>0</v>
      </c>
      <c r="K66" s="2">
        <f t="shared" si="2"/>
        <v>0</v>
      </c>
    </row>
    <row r="67" spans="1:11" ht="72.75" x14ac:dyDescent="0.25">
      <c r="A67" s="2" t="s">
        <v>117</v>
      </c>
      <c r="B67" s="2" t="s">
        <v>44</v>
      </c>
      <c r="C67" s="11" t="s">
        <v>212</v>
      </c>
      <c r="D67" s="2" t="s">
        <v>4</v>
      </c>
      <c r="E67" s="2">
        <v>2</v>
      </c>
      <c r="F67" s="7"/>
      <c r="G67" s="7">
        <v>0</v>
      </c>
      <c r="H67" s="8"/>
      <c r="I67" s="2">
        <f t="shared" ref="I67:I95" si="4">SUM(G67,(G67*H67))</f>
        <v>0</v>
      </c>
      <c r="J67" s="2">
        <f t="shared" si="1"/>
        <v>0</v>
      </c>
      <c r="K67" s="2">
        <f t="shared" si="2"/>
        <v>0</v>
      </c>
    </row>
    <row r="68" spans="1:11" ht="72.75" x14ac:dyDescent="0.25">
      <c r="A68" s="2" t="s">
        <v>118</v>
      </c>
      <c r="B68" s="2" t="s">
        <v>45</v>
      </c>
      <c r="C68" s="11" t="s">
        <v>213</v>
      </c>
      <c r="D68" s="2" t="s">
        <v>254</v>
      </c>
      <c r="E68" s="2">
        <v>1</v>
      </c>
      <c r="F68" s="7"/>
      <c r="G68" s="7">
        <v>0</v>
      </c>
      <c r="H68" s="8"/>
      <c r="I68" s="2">
        <f t="shared" si="4"/>
        <v>0</v>
      </c>
      <c r="J68" s="2">
        <f t="shared" si="1"/>
        <v>0</v>
      </c>
      <c r="K68" s="2">
        <f t="shared" si="2"/>
        <v>0</v>
      </c>
    </row>
    <row r="69" spans="1:11" ht="60.75" x14ac:dyDescent="0.25">
      <c r="A69" s="2" t="s">
        <v>119</v>
      </c>
      <c r="B69" s="2" t="s">
        <v>46</v>
      </c>
      <c r="C69" s="11" t="s">
        <v>238</v>
      </c>
      <c r="D69" s="2" t="s">
        <v>4</v>
      </c>
      <c r="E69" s="2">
        <v>30</v>
      </c>
      <c r="F69" s="7"/>
      <c r="G69" s="7">
        <v>0</v>
      </c>
      <c r="H69" s="8"/>
      <c r="I69" s="2">
        <f t="shared" si="4"/>
        <v>0</v>
      </c>
      <c r="J69" s="2">
        <f t="shared" si="1"/>
        <v>0</v>
      </c>
      <c r="K69" s="2">
        <f t="shared" si="2"/>
        <v>0</v>
      </c>
    </row>
    <row r="70" spans="1:11" ht="60.75" x14ac:dyDescent="0.25">
      <c r="A70" s="2" t="s">
        <v>120</v>
      </c>
      <c r="B70" s="2" t="s">
        <v>47</v>
      </c>
      <c r="C70" s="11" t="s">
        <v>214</v>
      </c>
      <c r="D70" s="2" t="s">
        <v>4</v>
      </c>
      <c r="E70" s="2">
        <v>10</v>
      </c>
      <c r="F70" s="7"/>
      <c r="G70" s="7">
        <v>0</v>
      </c>
      <c r="H70" s="8"/>
      <c r="I70" s="2">
        <f t="shared" si="4"/>
        <v>0</v>
      </c>
      <c r="J70" s="2">
        <f t="shared" si="1"/>
        <v>0</v>
      </c>
      <c r="K70" s="2">
        <f t="shared" si="2"/>
        <v>0</v>
      </c>
    </row>
    <row r="71" spans="1:11" ht="84.75" x14ac:dyDescent="0.25">
      <c r="A71" s="2" t="s">
        <v>121</v>
      </c>
      <c r="B71" s="2" t="s">
        <v>48</v>
      </c>
      <c r="C71" s="11" t="s">
        <v>215</v>
      </c>
      <c r="D71" s="2" t="s">
        <v>4</v>
      </c>
      <c r="E71" s="2">
        <v>2</v>
      </c>
      <c r="F71" s="7"/>
      <c r="G71" s="7">
        <v>0</v>
      </c>
      <c r="H71" s="8"/>
      <c r="I71" s="2">
        <f t="shared" si="4"/>
        <v>0</v>
      </c>
      <c r="J71" s="2">
        <f t="shared" si="1"/>
        <v>0</v>
      </c>
      <c r="K71" s="2">
        <f t="shared" si="2"/>
        <v>0</v>
      </c>
    </row>
    <row r="72" spans="1:11" ht="96.75" x14ac:dyDescent="0.25">
      <c r="A72" s="2" t="s">
        <v>122</v>
      </c>
      <c r="B72" s="2" t="s">
        <v>49</v>
      </c>
      <c r="C72" s="11" t="s">
        <v>216</v>
      </c>
      <c r="D72" s="2" t="s">
        <v>4</v>
      </c>
      <c r="E72" s="2">
        <v>2</v>
      </c>
      <c r="F72" s="7"/>
      <c r="G72" s="7">
        <v>0</v>
      </c>
      <c r="H72" s="8"/>
      <c r="I72" s="2">
        <f t="shared" si="4"/>
        <v>0</v>
      </c>
      <c r="J72" s="2">
        <f t="shared" si="1"/>
        <v>0</v>
      </c>
      <c r="K72" s="2">
        <f t="shared" si="2"/>
        <v>0</v>
      </c>
    </row>
    <row r="73" spans="1:11" ht="48.75" x14ac:dyDescent="0.25">
      <c r="A73" s="2" t="s">
        <v>123</v>
      </c>
      <c r="B73" s="2" t="s">
        <v>50</v>
      </c>
      <c r="C73" s="11" t="s">
        <v>217</v>
      </c>
      <c r="D73" s="2" t="s">
        <v>4</v>
      </c>
      <c r="E73" s="2">
        <v>2</v>
      </c>
      <c r="F73" s="7"/>
      <c r="G73" s="7">
        <v>0</v>
      </c>
      <c r="H73" s="8"/>
      <c r="I73" s="2">
        <f t="shared" si="4"/>
        <v>0</v>
      </c>
      <c r="J73" s="2">
        <f t="shared" ref="J73:J95" si="5">PRODUCT(E73,G73)</f>
        <v>0</v>
      </c>
      <c r="K73" s="2">
        <f t="shared" ref="K73:K95" si="6">PRODUCT(E73,I73)</f>
        <v>0</v>
      </c>
    </row>
    <row r="74" spans="1:11" ht="48.75" x14ac:dyDescent="0.25">
      <c r="A74" s="2" t="s">
        <v>124</v>
      </c>
      <c r="B74" s="2" t="s">
        <v>157</v>
      </c>
      <c r="C74" s="11" t="s">
        <v>218</v>
      </c>
      <c r="D74" s="2" t="s">
        <v>4</v>
      </c>
      <c r="E74" s="2">
        <v>4</v>
      </c>
      <c r="F74" s="7"/>
      <c r="G74" s="7">
        <v>0</v>
      </c>
      <c r="H74" s="8"/>
      <c r="I74" s="2">
        <f t="shared" si="4"/>
        <v>0</v>
      </c>
      <c r="J74" s="2">
        <f t="shared" si="5"/>
        <v>0</v>
      </c>
      <c r="K74" s="2">
        <f t="shared" si="6"/>
        <v>0</v>
      </c>
    </row>
    <row r="75" spans="1:11" ht="72.75" x14ac:dyDescent="0.25">
      <c r="A75" s="2" t="s">
        <v>146</v>
      </c>
      <c r="B75" s="3" t="s">
        <v>51</v>
      </c>
      <c r="C75" s="11" t="s">
        <v>219</v>
      </c>
      <c r="D75" s="3" t="s">
        <v>4</v>
      </c>
      <c r="E75" s="3">
        <v>1</v>
      </c>
      <c r="F75" s="7"/>
      <c r="G75" s="7">
        <v>0</v>
      </c>
      <c r="H75" s="8"/>
      <c r="I75" s="2">
        <f t="shared" si="4"/>
        <v>0</v>
      </c>
      <c r="J75" s="2">
        <f t="shared" si="5"/>
        <v>0</v>
      </c>
      <c r="K75" s="2">
        <f t="shared" si="6"/>
        <v>0</v>
      </c>
    </row>
    <row r="76" spans="1:11" ht="72.75" x14ac:dyDescent="0.25">
      <c r="A76" s="2" t="s">
        <v>125</v>
      </c>
      <c r="B76" s="2" t="s">
        <v>52</v>
      </c>
      <c r="C76" s="11" t="s">
        <v>220</v>
      </c>
      <c r="D76" s="2" t="s">
        <v>4</v>
      </c>
      <c r="E76" s="2">
        <v>5</v>
      </c>
      <c r="F76" s="7"/>
      <c r="G76" s="7">
        <v>0</v>
      </c>
      <c r="H76" s="8"/>
      <c r="I76" s="2">
        <f t="shared" si="4"/>
        <v>0</v>
      </c>
      <c r="J76" s="2">
        <f t="shared" si="5"/>
        <v>0</v>
      </c>
      <c r="K76" s="2">
        <f t="shared" si="6"/>
        <v>0</v>
      </c>
    </row>
    <row r="77" spans="1:11" ht="72.75" x14ac:dyDescent="0.25">
      <c r="A77" s="2" t="s">
        <v>126</v>
      </c>
      <c r="B77" s="2" t="s">
        <v>52</v>
      </c>
      <c r="C77" s="11" t="s">
        <v>221</v>
      </c>
      <c r="D77" s="2" t="s">
        <v>4</v>
      </c>
      <c r="E77" s="2">
        <v>4</v>
      </c>
      <c r="F77" s="7"/>
      <c r="G77" s="7">
        <v>0</v>
      </c>
      <c r="H77" s="8"/>
      <c r="I77" s="2">
        <f t="shared" si="4"/>
        <v>0</v>
      </c>
      <c r="J77" s="2">
        <f>PRODUCT(E77,G77)</f>
        <v>0</v>
      </c>
      <c r="K77" s="2">
        <f t="shared" si="6"/>
        <v>0</v>
      </c>
    </row>
    <row r="78" spans="1:11" ht="48.75" x14ac:dyDescent="0.25">
      <c r="A78" s="2" t="s">
        <v>127</v>
      </c>
      <c r="B78" s="2" t="s">
        <v>53</v>
      </c>
      <c r="C78" s="11" t="s">
        <v>222</v>
      </c>
      <c r="D78" s="2" t="s">
        <v>4</v>
      </c>
      <c r="E78" s="2">
        <v>10</v>
      </c>
      <c r="F78" s="7"/>
      <c r="G78" s="7">
        <v>0</v>
      </c>
      <c r="H78" s="8"/>
      <c r="I78" s="2">
        <f t="shared" si="4"/>
        <v>0</v>
      </c>
      <c r="J78" s="2">
        <f t="shared" si="5"/>
        <v>0</v>
      </c>
      <c r="K78" s="2">
        <f t="shared" si="6"/>
        <v>0</v>
      </c>
    </row>
    <row r="79" spans="1:11" ht="48.75" x14ac:dyDescent="0.25">
      <c r="A79" s="2" t="s">
        <v>128</v>
      </c>
      <c r="B79" s="2" t="s">
        <v>52</v>
      </c>
      <c r="C79" s="11" t="s">
        <v>223</v>
      </c>
      <c r="D79" s="2" t="s">
        <v>4</v>
      </c>
      <c r="E79" s="2">
        <v>10</v>
      </c>
      <c r="F79" s="7"/>
      <c r="G79" s="7">
        <v>0</v>
      </c>
      <c r="H79" s="8"/>
      <c r="I79" s="2">
        <f>SUM(G79,(G79*H79))</f>
        <v>0</v>
      </c>
      <c r="J79" s="2">
        <f t="shared" si="5"/>
        <v>0</v>
      </c>
      <c r="K79" s="2">
        <f t="shared" si="6"/>
        <v>0</v>
      </c>
    </row>
    <row r="80" spans="1:11" ht="48.75" x14ac:dyDescent="0.25">
      <c r="A80" s="2" t="s">
        <v>129</v>
      </c>
      <c r="B80" s="2" t="s">
        <v>53</v>
      </c>
      <c r="C80" s="11" t="s">
        <v>224</v>
      </c>
      <c r="D80" s="2" t="s">
        <v>4</v>
      </c>
      <c r="E80" s="2">
        <v>15</v>
      </c>
      <c r="F80" s="7"/>
      <c r="G80" s="7">
        <v>0</v>
      </c>
      <c r="H80" s="8"/>
      <c r="I80" s="2">
        <f t="shared" si="4"/>
        <v>0</v>
      </c>
      <c r="J80" s="2">
        <f t="shared" si="5"/>
        <v>0</v>
      </c>
      <c r="K80" s="2">
        <f t="shared" si="6"/>
        <v>0</v>
      </c>
    </row>
    <row r="81" spans="1:11" ht="48.75" x14ac:dyDescent="0.25">
      <c r="A81" s="2" t="s">
        <v>130</v>
      </c>
      <c r="B81" s="2" t="s">
        <v>53</v>
      </c>
      <c r="C81" s="11" t="s">
        <v>225</v>
      </c>
      <c r="D81" s="2" t="s">
        <v>4</v>
      </c>
      <c r="E81" s="2">
        <v>3</v>
      </c>
      <c r="F81" s="7"/>
      <c r="G81" s="7">
        <v>0</v>
      </c>
      <c r="H81" s="8"/>
      <c r="I81" s="2">
        <f t="shared" si="4"/>
        <v>0</v>
      </c>
      <c r="J81" s="2">
        <f t="shared" si="5"/>
        <v>0</v>
      </c>
      <c r="K81" s="2">
        <f t="shared" si="6"/>
        <v>0</v>
      </c>
    </row>
    <row r="82" spans="1:11" ht="48.75" x14ac:dyDescent="0.25">
      <c r="A82" s="2" t="s">
        <v>131</v>
      </c>
      <c r="B82" s="2" t="s">
        <v>54</v>
      </c>
      <c r="C82" s="11" t="s">
        <v>226</v>
      </c>
      <c r="D82" s="2" t="s">
        <v>158</v>
      </c>
      <c r="E82" s="2">
        <v>2</v>
      </c>
      <c r="F82" s="7"/>
      <c r="G82" s="7">
        <v>0</v>
      </c>
      <c r="H82" s="8"/>
      <c r="I82" s="2">
        <f t="shared" si="4"/>
        <v>0</v>
      </c>
      <c r="J82" s="2">
        <f t="shared" si="5"/>
        <v>0</v>
      </c>
      <c r="K82" s="2">
        <f t="shared" si="6"/>
        <v>0</v>
      </c>
    </row>
    <row r="83" spans="1:11" ht="25.5" customHeight="1" x14ac:dyDescent="0.25">
      <c r="A83" s="2" t="s">
        <v>132</v>
      </c>
      <c r="B83" s="2" t="s">
        <v>55</v>
      </c>
      <c r="C83" s="11" t="s">
        <v>227</v>
      </c>
      <c r="D83" s="2" t="s">
        <v>255</v>
      </c>
      <c r="E83" s="2">
        <v>1</v>
      </c>
      <c r="F83" s="7"/>
      <c r="G83" s="7">
        <v>0</v>
      </c>
      <c r="H83" s="8"/>
      <c r="I83" s="2">
        <f t="shared" si="4"/>
        <v>0</v>
      </c>
      <c r="J83" s="2">
        <f t="shared" si="5"/>
        <v>0</v>
      </c>
      <c r="K83" s="2">
        <f t="shared" si="6"/>
        <v>0</v>
      </c>
    </row>
    <row r="84" spans="1:11" ht="96.75" x14ac:dyDescent="0.25">
      <c r="A84" s="2" t="s">
        <v>133</v>
      </c>
      <c r="B84" s="2" t="s">
        <v>56</v>
      </c>
      <c r="C84" s="11" t="s">
        <v>239</v>
      </c>
      <c r="D84" s="2" t="s">
        <v>4</v>
      </c>
      <c r="E84" s="2">
        <v>5</v>
      </c>
      <c r="F84" s="7"/>
      <c r="G84" s="7">
        <v>0</v>
      </c>
      <c r="H84" s="8"/>
      <c r="I84" s="2">
        <f t="shared" si="4"/>
        <v>0</v>
      </c>
      <c r="J84" s="2">
        <f t="shared" si="5"/>
        <v>0</v>
      </c>
      <c r="K84" s="2">
        <f t="shared" si="6"/>
        <v>0</v>
      </c>
    </row>
    <row r="85" spans="1:11" ht="42" customHeight="1" x14ac:dyDescent="0.25">
      <c r="A85" s="2" t="s">
        <v>134</v>
      </c>
      <c r="B85" s="2" t="s">
        <v>57</v>
      </c>
      <c r="C85" s="26" t="s">
        <v>228</v>
      </c>
      <c r="D85" s="2" t="s">
        <v>4</v>
      </c>
      <c r="E85" s="2">
        <v>1</v>
      </c>
      <c r="F85" s="7"/>
      <c r="G85" s="7">
        <v>0</v>
      </c>
      <c r="H85" s="8"/>
      <c r="I85" s="2">
        <f t="shared" si="4"/>
        <v>0</v>
      </c>
      <c r="J85" s="2">
        <f t="shared" si="5"/>
        <v>0</v>
      </c>
      <c r="K85" s="2">
        <f t="shared" si="6"/>
        <v>0</v>
      </c>
    </row>
    <row r="86" spans="1:11" ht="48.75" x14ac:dyDescent="0.25">
      <c r="A86" s="2" t="s">
        <v>135</v>
      </c>
      <c r="B86" s="2" t="s">
        <v>159</v>
      </c>
      <c r="C86" s="11" t="s">
        <v>229</v>
      </c>
      <c r="D86" s="2" t="s">
        <v>4</v>
      </c>
      <c r="E86" s="2">
        <v>25</v>
      </c>
      <c r="F86" s="7"/>
      <c r="G86" s="7">
        <v>0</v>
      </c>
      <c r="H86" s="8"/>
      <c r="I86" s="2">
        <f t="shared" si="4"/>
        <v>0</v>
      </c>
      <c r="J86" s="2">
        <f t="shared" si="5"/>
        <v>0</v>
      </c>
      <c r="K86" s="2">
        <f t="shared" si="6"/>
        <v>0</v>
      </c>
    </row>
    <row r="87" spans="1:11" ht="48.75" x14ac:dyDescent="0.25">
      <c r="A87" s="2" t="s">
        <v>136</v>
      </c>
      <c r="B87" s="2" t="s">
        <v>159</v>
      </c>
      <c r="C87" s="11" t="s">
        <v>230</v>
      </c>
      <c r="D87" s="2" t="s">
        <v>58</v>
      </c>
      <c r="E87" s="2">
        <v>25</v>
      </c>
      <c r="F87" s="7"/>
      <c r="G87" s="7">
        <v>0</v>
      </c>
      <c r="H87" s="8"/>
      <c r="I87" s="2">
        <f t="shared" si="4"/>
        <v>0</v>
      </c>
      <c r="J87" s="2">
        <f t="shared" si="5"/>
        <v>0</v>
      </c>
      <c r="K87" s="2">
        <f t="shared" si="6"/>
        <v>0</v>
      </c>
    </row>
    <row r="88" spans="1:11" ht="69" customHeight="1" x14ac:dyDescent="0.25">
      <c r="A88" s="2" t="s">
        <v>137</v>
      </c>
      <c r="B88" s="2" t="s">
        <v>59</v>
      </c>
      <c r="C88" s="26" t="s">
        <v>231</v>
      </c>
      <c r="D88" s="2" t="s">
        <v>4</v>
      </c>
      <c r="E88" s="2">
        <v>5</v>
      </c>
      <c r="F88" s="7"/>
      <c r="G88" s="7">
        <v>0</v>
      </c>
      <c r="H88" s="8"/>
      <c r="I88" s="2">
        <f t="shared" si="4"/>
        <v>0</v>
      </c>
      <c r="J88" s="2">
        <f t="shared" si="5"/>
        <v>0</v>
      </c>
      <c r="K88" s="2">
        <f t="shared" si="6"/>
        <v>0</v>
      </c>
    </row>
    <row r="89" spans="1:11" ht="48.75" x14ac:dyDescent="0.25">
      <c r="A89" s="2" t="s">
        <v>138</v>
      </c>
      <c r="B89" s="2" t="s">
        <v>60</v>
      </c>
      <c r="C89" s="11" t="s">
        <v>232</v>
      </c>
      <c r="D89" s="2" t="s">
        <v>4</v>
      </c>
      <c r="E89" s="2">
        <v>1</v>
      </c>
      <c r="F89" s="7"/>
      <c r="G89" s="7">
        <v>0</v>
      </c>
      <c r="H89" s="8"/>
      <c r="I89" s="2">
        <f t="shared" si="4"/>
        <v>0</v>
      </c>
      <c r="J89" s="2">
        <f t="shared" si="5"/>
        <v>0</v>
      </c>
      <c r="K89" s="2">
        <f t="shared" si="6"/>
        <v>0</v>
      </c>
    </row>
    <row r="90" spans="1:11" ht="60" customHeight="1" x14ac:dyDescent="0.25">
      <c r="A90" s="2" t="s">
        <v>139</v>
      </c>
      <c r="B90" s="2" t="s">
        <v>61</v>
      </c>
      <c r="C90" s="11" t="s">
        <v>233</v>
      </c>
      <c r="D90" s="2" t="s">
        <v>15</v>
      </c>
      <c r="E90" s="2">
        <v>1</v>
      </c>
      <c r="F90" s="7"/>
      <c r="G90" s="7">
        <v>0</v>
      </c>
      <c r="H90" s="8"/>
      <c r="I90" s="2">
        <f t="shared" si="4"/>
        <v>0</v>
      </c>
      <c r="J90" s="2">
        <f t="shared" si="5"/>
        <v>0</v>
      </c>
      <c r="K90" s="2">
        <f t="shared" si="6"/>
        <v>0</v>
      </c>
    </row>
    <row r="91" spans="1:11" ht="63" customHeight="1" x14ac:dyDescent="0.25">
      <c r="A91" s="2" t="s">
        <v>140</v>
      </c>
      <c r="B91" s="2" t="s">
        <v>61</v>
      </c>
      <c r="C91" s="11" t="s">
        <v>256</v>
      </c>
      <c r="D91" s="2" t="s">
        <v>15</v>
      </c>
      <c r="E91" s="2">
        <v>1</v>
      </c>
      <c r="F91" s="7"/>
      <c r="G91" s="7">
        <v>0</v>
      </c>
      <c r="H91" s="8"/>
      <c r="I91" s="2">
        <f t="shared" si="4"/>
        <v>0</v>
      </c>
      <c r="J91" s="2">
        <f t="shared" si="5"/>
        <v>0</v>
      </c>
      <c r="K91" s="2">
        <f t="shared" si="6"/>
        <v>0</v>
      </c>
    </row>
    <row r="92" spans="1:11" ht="63" customHeight="1" x14ac:dyDescent="0.25">
      <c r="A92" s="2" t="s">
        <v>141</v>
      </c>
      <c r="B92" s="2" t="s">
        <v>61</v>
      </c>
      <c r="C92" s="11" t="s">
        <v>257</v>
      </c>
      <c r="D92" s="2" t="s">
        <v>15</v>
      </c>
      <c r="E92" s="2">
        <v>1</v>
      </c>
      <c r="F92" s="7"/>
      <c r="G92" s="7">
        <v>0</v>
      </c>
      <c r="H92" s="8"/>
      <c r="I92" s="2">
        <f t="shared" si="4"/>
        <v>0</v>
      </c>
      <c r="J92" s="2">
        <f t="shared" si="5"/>
        <v>0</v>
      </c>
      <c r="K92" s="2">
        <f t="shared" si="6"/>
        <v>0</v>
      </c>
    </row>
    <row r="93" spans="1:11" ht="63" customHeight="1" x14ac:dyDescent="0.25">
      <c r="A93" s="2" t="s">
        <v>142</v>
      </c>
      <c r="B93" s="2" t="s">
        <v>61</v>
      </c>
      <c r="C93" s="11" t="s">
        <v>258</v>
      </c>
      <c r="D93" s="2" t="s">
        <v>15</v>
      </c>
      <c r="E93" s="2">
        <v>1</v>
      </c>
      <c r="F93" s="7"/>
      <c r="G93" s="7">
        <v>0</v>
      </c>
      <c r="H93" s="8"/>
      <c r="I93" s="2">
        <f t="shared" si="4"/>
        <v>0</v>
      </c>
      <c r="J93" s="2">
        <f t="shared" si="5"/>
        <v>0</v>
      </c>
      <c r="K93" s="2">
        <f t="shared" si="6"/>
        <v>0</v>
      </c>
    </row>
    <row r="94" spans="1:11" ht="48.75" x14ac:dyDescent="0.25">
      <c r="A94" s="2" t="s">
        <v>143</v>
      </c>
      <c r="B94" s="2" t="s">
        <v>62</v>
      </c>
      <c r="C94" s="11" t="s">
        <v>234</v>
      </c>
      <c r="D94" s="2" t="s">
        <v>63</v>
      </c>
      <c r="E94" s="2">
        <v>5</v>
      </c>
      <c r="F94" s="7"/>
      <c r="G94" s="7">
        <v>0</v>
      </c>
      <c r="H94" s="8"/>
      <c r="I94" s="2">
        <f t="shared" si="4"/>
        <v>0</v>
      </c>
      <c r="J94" s="2">
        <f t="shared" si="5"/>
        <v>0</v>
      </c>
      <c r="K94" s="2">
        <f t="shared" si="6"/>
        <v>0</v>
      </c>
    </row>
    <row r="95" spans="1:11" ht="48.75" x14ac:dyDescent="0.25">
      <c r="A95" s="2" t="s">
        <v>240</v>
      </c>
      <c r="B95" s="2" t="s">
        <v>62</v>
      </c>
      <c r="C95" s="11" t="s">
        <v>235</v>
      </c>
      <c r="D95" s="2" t="s">
        <v>63</v>
      </c>
      <c r="E95" s="2">
        <v>10</v>
      </c>
      <c r="F95" s="7"/>
      <c r="G95" s="7">
        <v>0</v>
      </c>
      <c r="H95" s="8"/>
      <c r="I95" s="2">
        <f t="shared" si="4"/>
        <v>0</v>
      </c>
      <c r="J95" s="2">
        <f t="shared" si="5"/>
        <v>0</v>
      </c>
      <c r="K95" s="2">
        <f t="shared" si="6"/>
        <v>0</v>
      </c>
    </row>
    <row r="96" spans="1:11" ht="39.950000000000003" customHeight="1" x14ac:dyDescent="0.25">
      <c r="A96" s="18" t="s">
        <v>144</v>
      </c>
      <c r="B96" s="19"/>
      <c r="C96" s="19"/>
      <c r="D96" s="19"/>
      <c r="E96" s="19"/>
      <c r="F96" s="19"/>
      <c r="G96" s="20"/>
      <c r="H96" s="20"/>
      <c r="I96" s="21"/>
      <c r="J96" s="2">
        <f>SUM(J7:J95)</f>
        <v>0</v>
      </c>
      <c r="K96" s="2">
        <f>SUM(K7:K95)</f>
        <v>0</v>
      </c>
    </row>
    <row r="97" spans="1:11" ht="39.950000000000003" customHeight="1" x14ac:dyDescent="0.25">
      <c r="A97" s="24" t="s">
        <v>148</v>
      </c>
      <c r="B97" s="24"/>
      <c r="C97" s="24"/>
      <c r="D97" s="24"/>
      <c r="E97" s="24"/>
      <c r="F97" s="24"/>
      <c r="G97" s="24"/>
      <c r="H97" s="24"/>
      <c r="I97" s="24"/>
      <c r="J97" s="24"/>
      <c r="K97" s="24"/>
    </row>
    <row r="98" spans="1:11" x14ac:dyDescent="0.25">
      <c r="A98" s="15" t="s">
        <v>147</v>
      </c>
      <c r="B98" s="15"/>
      <c r="C98" s="15"/>
      <c r="D98" s="15"/>
      <c r="E98" s="15"/>
      <c r="F98" s="15"/>
      <c r="G98" s="15"/>
      <c r="H98" s="15"/>
      <c r="I98" s="15"/>
      <c r="J98" s="15"/>
      <c r="K98" s="15"/>
    </row>
    <row r="99" spans="1:11" x14ac:dyDescent="0.25">
      <c r="A99" s="15"/>
      <c r="B99" s="15"/>
      <c r="C99" s="15"/>
      <c r="D99" s="15"/>
      <c r="E99" s="15"/>
      <c r="F99" s="15"/>
      <c r="G99" s="15"/>
      <c r="H99" s="15"/>
      <c r="I99" s="15"/>
      <c r="J99" s="15"/>
      <c r="K99" s="15"/>
    </row>
    <row r="100" spans="1:11" x14ac:dyDescent="0.25">
      <c r="A100" s="15"/>
      <c r="B100" s="15"/>
      <c r="C100" s="15"/>
      <c r="D100" s="15"/>
      <c r="E100" s="15"/>
      <c r="F100" s="15"/>
      <c r="G100" s="15"/>
      <c r="H100" s="15"/>
      <c r="I100" s="15"/>
      <c r="J100" s="15"/>
      <c r="K100" s="15"/>
    </row>
    <row r="101" spans="1:11" x14ac:dyDescent="0.25">
      <c r="A101" s="15"/>
      <c r="B101" s="15"/>
      <c r="C101" s="15"/>
      <c r="D101" s="15"/>
      <c r="E101" s="15"/>
      <c r="F101" s="15"/>
      <c r="G101" s="15"/>
      <c r="H101" s="15"/>
      <c r="I101" s="15"/>
      <c r="J101" s="15"/>
      <c r="K101" s="15"/>
    </row>
    <row r="102" spans="1:11" x14ac:dyDescent="0.25">
      <c r="A102" s="15"/>
      <c r="B102" s="15"/>
      <c r="C102" s="15"/>
      <c r="D102" s="15"/>
      <c r="E102" s="15"/>
      <c r="F102" s="15"/>
      <c r="G102" s="15"/>
      <c r="H102" s="15"/>
      <c r="I102" s="15"/>
      <c r="J102" s="15"/>
      <c r="K102" s="15"/>
    </row>
    <row r="103" spans="1:1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</row>
    <row r="104" spans="1:11" x14ac:dyDescent="0.25">
      <c r="A104" s="1"/>
      <c r="B104" s="6"/>
      <c r="C104" s="6"/>
      <c r="D104" s="1"/>
      <c r="E104" s="1"/>
      <c r="F104" s="1"/>
      <c r="G104" s="1"/>
      <c r="H104" s="1"/>
      <c r="I104" s="1"/>
      <c r="J104" s="1"/>
      <c r="K104" s="1"/>
    </row>
    <row r="105" spans="1:1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</row>
    <row r="106" spans="1:1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</row>
    <row r="107" spans="1:1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</row>
    <row r="108" spans="1:1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</row>
    <row r="109" spans="1:1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</row>
    <row r="110" spans="1:1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</row>
    <row r="111" spans="1:1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</row>
    <row r="112" spans="1:1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</row>
    <row r="113" spans="1:1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</row>
    <row r="114" spans="1:1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</row>
    <row r="115" spans="1:1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</row>
    <row r="116" spans="1:1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</row>
    <row r="117" spans="1:1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</row>
  </sheetData>
  <sheetProtection formatCells="0" formatColumns="0" formatRows="0"/>
  <mergeCells count="15">
    <mergeCell ref="A1:K1"/>
    <mergeCell ref="A97:K97"/>
    <mergeCell ref="B25:B27"/>
    <mergeCell ref="B39:B41"/>
    <mergeCell ref="D39:D41"/>
    <mergeCell ref="A98:K102"/>
    <mergeCell ref="A2:K4"/>
    <mergeCell ref="A96:I96"/>
    <mergeCell ref="B42:B47"/>
    <mergeCell ref="D42:D47"/>
    <mergeCell ref="B48:B49"/>
    <mergeCell ref="A25:A27"/>
    <mergeCell ref="A39:A41"/>
    <mergeCell ref="A42:A47"/>
    <mergeCell ref="A48:A49"/>
  </mergeCells>
  <phoneticPr fontId="3" type="noConversion"/>
  <pageMargins left="0.7" right="0.7" top="0.75" bottom="0.75" header="0.3" footer="0.3"/>
  <pageSetup paperSize="9" scale="6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user2</cp:lastModifiedBy>
  <cp:lastPrinted>2025-05-12T07:30:46Z</cp:lastPrinted>
  <dcterms:created xsi:type="dcterms:W3CDTF">2023-05-12T07:47:13Z</dcterms:created>
  <dcterms:modified xsi:type="dcterms:W3CDTF">2025-05-12T07:31:02Z</dcterms:modified>
</cp:coreProperties>
</file>